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업무자료\2. 발주\"/>
    </mc:Choice>
  </mc:AlternateContent>
  <bookViews>
    <workbookView xWindow="-105" yWindow="-105" windowWidth="30930" windowHeight="16770" tabRatio="929"/>
  </bookViews>
  <sheets>
    <sheet name="표준발주서" sheetId="11" r:id="rId1"/>
    <sheet name="OPEN 타입" sheetId="22" r:id="rId2"/>
    <sheet name="SEALANT 타입" sheetId="23" r:id="rId3"/>
    <sheet name="COPING (두겁) 타입" sheetId="24" r:id="rId4"/>
  </sheets>
  <definedNames>
    <definedName name="_xlnm.Print_Area" localSheetId="3">'COPING (두겁) 타입'!$A$1:$B$6</definedName>
    <definedName name="_xlnm.Print_Area" localSheetId="1">'OPEN 타입'!$A$1:$B$14</definedName>
    <definedName name="_xlnm.Print_Area" localSheetId="2">'SEALANT 타입'!$A$1:$B$10</definedName>
    <definedName name="_xlnm.Print_Area" localSheetId="0">표준발주서!$A$1:$X$37</definedName>
    <definedName name="_xlnm.Print_Titles" localSheetId="3">'COPING (두겁) 타입'!$1:$2</definedName>
    <definedName name="_xlnm.Print_Titles" localSheetId="1">'OPEN 타입'!$1:$3</definedName>
    <definedName name="_xlnm.Print_Titles" localSheetId="2">'SEALANT 타입'!$1:$2</definedName>
  </definedNames>
  <calcPr calcId="162913"/>
</workbook>
</file>

<file path=xl/calcChain.xml><?xml version="1.0" encoding="utf-8"?>
<calcChain xmlns="http://schemas.openxmlformats.org/spreadsheetml/2006/main">
  <c r="U10" i="11" l="1"/>
  <c r="U11" i="11" l="1"/>
  <c r="U12" i="11" l="1"/>
  <c r="U13" i="11"/>
  <c r="U14" i="11"/>
  <c r="U15" i="11"/>
  <c r="U16" i="11"/>
  <c r="U17" i="11"/>
  <c r="U18" i="11"/>
  <c r="U19" i="11"/>
  <c r="U20" i="11"/>
  <c r="U21" i="11"/>
  <c r="U22" i="11"/>
  <c r="U23" i="11"/>
  <c r="U24" i="11"/>
  <c r="U25" i="11"/>
  <c r="U26" i="11"/>
  <c r="U27" i="11"/>
  <c r="U28" i="11"/>
  <c r="U29" i="11"/>
  <c r="S30" i="11" l="1"/>
  <c r="U30" i="11" l="1"/>
  <c r="F7" i="11"/>
  <c r="Q7" i="11" s="1"/>
</calcChain>
</file>

<file path=xl/sharedStrings.xml><?xml version="1.0" encoding="utf-8"?>
<sst xmlns="http://schemas.openxmlformats.org/spreadsheetml/2006/main" count="82" uniqueCount="76">
  <si>
    <t>1)</t>
    <phoneticPr fontId="1" type="noConversion"/>
  </si>
  <si>
    <t>2)</t>
    <phoneticPr fontId="1" type="noConversion"/>
  </si>
  <si>
    <t>3)</t>
  </si>
  <si>
    <t>4)</t>
  </si>
  <si>
    <t xml:space="preserve">* 용 도 * </t>
    <phoneticPr fontId="1" type="noConversion"/>
  </si>
  <si>
    <t>특기사항</t>
    <phoneticPr fontId="1" type="noConversion"/>
  </si>
  <si>
    <t>유      첨</t>
    <phoneticPr fontId="1" type="noConversion"/>
  </si>
  <si>
    <t>NO.</t>
    <phoneticPr fontId="1" type="noConversion"/>
  </si>
  <si>
    <t>비  고</t>
    <phoneticPr fontId="1" type="noConversion"/>
  </si>
  <si>
    <t>발  주  일</t>
    <phoneticPr fontId="1" type="noConversion"/>
  </si>
  <si>
    <t>납기요청일</t>
    <phoneticPr fontId="1" type="noConversion"/>
  </si>
  <si>
    <t>합   계</t>
    <phoneticPr fontId="1" type="noConversion"/>
  </si>
  <si>
    <t>색상넘버
(CCLBOM)</t>
    <phoneticPr fontId="1" type="noConversion"/>
  </si>
  <si>
    <t>타입명</t>
    <phoneticPr fontId="1" type="noConversion"/>
  </si>
  <si>
    <t>두께
(MM)</t>
    <phoneticPr fontId="1" type="noConversion"/>
  </si>
  <si>
    <t>발  주  처
(상호)</t>
    <phoneticPr fontId="1" type="noConversion"/>
  </si>
  <si>
    <t>5)</t>
  </si>
  <si>
    <t>공 급 처
(상호)</t>
    <phoneticPr fontId="1" type="noConversion"/>
  </si>
  <si>
    <t>공급처 담당자</t>
    <phoneticPr fontId="1" type="noConversion"/>
  </si>
  <si>
    <t>발주처 담당자</t>
    <phoneticPr fontId="1" type="noConversion"/>
  </si>
  <si>
    <t>발주처 연락처</t>
    <phoneticPr fontId="1" type="noConversion"/>
  </si>
  <si>
    <t>공급처 연락처</t>
    <phoneticPr fontId="1" type="noConversion"/>
  </si>
  <si>
    <t>www.luxteel.com 접속 ➔ 문의 및 지원 ➔ 고객지원자료 ➔ Luxteel 상세도면</t>
  </si>
  <si>
    <t>현  장  명</t>
    <phoneticPr fontId="1" type="noConversion"/>
  </si>
  <si>
    <t>현장 주소</t>
    <phoneticPr fontId="1" type="noConversion"/>
  </si>
  <si>
    <t>* 지정 규격 외 이형제작 요청 시 &lt;제작 규격&gt; 시트에 가공도 첨부 혹은 발주서 송부시 첨부파일 요망.</t>
    <phoneticPr fontId="1" type="noConversion"/>
  </si>
  <si>
    <t>납품처 주소 / 연락처</t>
    <phoneticPr fontId="1" type="noConversion"/>
  </si>
  <si>
    <t>* 일반패널 발주 시 절곡도 첨부 요망.</t>
    <phoneticPr fontId="1" type="noConversion"/>
  </si>
  <si>
    <t>럭스틸 Sealant Panel 발주서 타입명</t>
    <phoneticPr fontId="1" type="noConversion"/>
  </si>
  <si>
    <t>럭스틸 Open Joint Panel 발주서 타입명</t>
    <phoneticPr fontId="1" type="noConversion"/>
  </si>
  <si>
    <t>수 량
(EA)</t>
    <phoneticPr fontId="1" type="noConversion"/>
  </si>
  <si>
    <t>JT0100</t>
    <phoneticPr fontId="1" type="noConversion"/>
  </si>
  <si>
    <t>JCM100</t>
    <phoneticPr fontId="1" type="noConversion"/>
  </si>
  <si>
    <t>ST100</t>
    <phoneticPr fontId="1" type="noConversion"/>
  </si>
  <si>
    <t>럭스틸 COPING(두겁) Panel 발주서 타입명</t>
    <phoneticPr fontId="1" type="noConversion"/>
  </si>
  <si>
    <t>* 차수판(GLX) = 0.5T X 1219 X 2440</t>
    <phoneticPr fontId="1" type="noConversion"/>
  </si>
  <si>
    <t>품명</t>
    <phoneticPr fontId="1" type="noConversion"/>
  </si>
  <si>
    <t>A-01</t>
    <phoneticPr fontId="1" type="noConversion"/>
  </si>
  <si>
    <t>PZ109</t>
    <phoneticPr fontId="1" type="noConversion"/>
  </si>
  <si>
    <t>JT0100 (CAD)</t>
    <phoneticPr fontId="1" type="noConversion"/>
  </si>
  <si>
    <t>JT0100 (INVENTOR)</t>
    <phoneticPr fontId="1" type="noConversion"/>
  </si>
  <si>
    <t>JCM150 + JCM100 (CAD)</t>
    <phoneticPr fontId="1" type="noConversion"/>
  </si>
  <si>
    <t>JCM150 + JCM100 (INVENTOR)</t>
    <phoneticPr fontId="1" type="noConversion"/>
  </si>
  <si>
    <t>JCF150 + JCF100 (CAD)</t>
    <phoneticPr fontId="1" type="noConversion"/>
  </si>
  <si>
    <t>JCF150 + JCF100 (INVENTOR)</t>
    <phoneticPr fontId="1" type="noConversion"/>
  </si>
  <si>
    <t>JT0200 (CAD)</t>
    <phoneticPr fontId="1" type="noConversion"/>
  </si>
  <si>
    <t>JT0200 (INVENTOR)</t>
    <phoneticPr fontId="1" type="noConversion"/>
  </si>
  <si>
    <t>JCM250 + JCM200 (CAD)</t>
    <phoneticPr fontId="1" type="noConversion"/>
  </si>
  <si>
    <t>JCM250 + JCM200 (INVENTOR)</t>
    <phoneticPr fontId="1" type="noConversion"/>
  </si>
  <si>
    <t>JCF250 + JCF200 (CAD)</t>
    <phoneticPr fontId="1" type="noConversion"/>
  </si>
  <si>
    <t>JCF250 + JCF200 (INVENTOR)</t>
    <phoneticPr fontId="1" type="noConversion"/>
  </si>
  <si>
    <t>ST0100 (CAD)</t>
    <phoneticPr fontId="1" type="noConversion"/>
  </si>
  <si>
    <t>ST0100 (INVENTOR)</t>
    <phoneticPr fontId="1" type="noConversion"/>
  </si>
  <si>
    <t>SCU150 + SCU100 (CAD)</t>
    <phoneticPr fontId="1" type="noConversion"/>
  </si>
  <si>
    <t>SCU150 + SCU100 (INVENTOR)</t>
    <phoneticPr fontId="1" type="noConversion"/>
  </si>
  <si>
    <t>SPU150 + SPU100 (CAD)</t>
    <phoneticPr fontId="1" type="noConversion"/>
  </si>
  <si>
    <t>SPU150 + SPU100 (INVENTOR)</t>
    <phoneticPr fontId="1" type="noConversion"/>
  </si>
  <si>
    <t>SCN100 (CAD)</t>
    <phoneticPr fontId="1" type="noConversion"/>
  </si>
  <si>
    <t>SCN100 (INVENTOR)</t>
    <phoneticPr fontId="1" type="noConversion"/>
  </si>
  <si>
    <t>SCP100 (CAD)</t>
    <phoneticPr fontId="1" type="noConversion"/>
  </si>
  <si>
    <t>SCP100 (INVENTOR)</t>
    <phoneticPr fontId="1" type="noConversion"/>
  </si>
  <si>
    <t>SCP200 (CAD)</t>
    <phoneticPr fontId="1" type="noConversion"/>
  </si>
  <si>
    <t>SCP200 (INVENTOR)</t>
    <phoneticPr fontId="1" type="noConversion"/>
  </si>
  <si>
    <t>* 원판 폭(mm) = 1219(1.2T)</t>
    <phoneticPr fontId="1" type="noConversion"/>
  </si>
  <si>
    <t>B-01</t>
    <phoneticPr fontId="1" type="noConversion"/>
  </si>
  <si>
    <t>A-02</t>
  </si>
  <si>
    <t>A-03</t>
  </si>
  <si>
    <t>럭스틸 일반패널 발주서</t>
    <phoneticPr fontId="1" type="noConversion"/>
  </si>
  <si>
    <t>&lt;예 시&gt;</t>
    <phoneticPr fontId="1" type="noConversion"/>
  </si>
  <si>
    <t>가로(W1)
(MM)</t>
    <phoneticPr fontId="1" type="noConversion"/>
  </si>
  <si>
    <t>가로(W2)
(MM)</t>
    <phoneticPr fontId="1" type="noConversion"/>
  </si>
  <si>
    <t>가로(W3)
(MM)</t>
    <phoneticPr fontId="1" type="noConversion"/>
  </si>
  <si>
    <t>세로(H1)
(MM)</t>
    <phoneticPr fontId="1" type="noConversion"/>
  </si>
  <si>
    <t>세로(H2)
(MM)</t>
    <phoneticPr fontId="1" type="noConversion"/>
  </si>
  <si>
    <t>세로(H3)
(MM)</t>
    <phoneticPr fontId="1" type="noConversion"/>
  </si>
  <si>
    <r>
      <t>면적
(M</t>
    </r>
    <r>
      <rPr>
        <b/>
        <vertAlign val="superscript"/>
        <sz val="9"/>
        <color theme="1"/>
        <rFont val="맑은 고딕"/>
        <family val="3"/>
        <charset val="129"/>
        <scheme val="minor"/>
      </rPr>
      <t>2</t>
    </r>
    <r>
      <rPr>
        <b/>
        <sz val="9"/>
        <color theme="1"/>
        <rFont val="맑은 고딕"/>
        <family val="3"/>
        <charset val="129"/>
        <scheme val="minor"/>
      </rPr>
      <t>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</si>
</sst>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0.0000%"/>
    <numFmt numFmtId="179" formatCode="#."/>
    <numFmt numFmtId="180" formatCode="\$#.00"/>
    <numFmt numFmtId="181" formatCode="#.00"/>
    <numFmt numFmtId="182" formatCode="%#.00"/>
    <numFmt numFmtId="183" formatCode="m\o\n\th\ d\,\ yyyy"/>
    <numFmt numFmtId="184" formatCode="0.0%;\(0.0%\)"/>
    <numFmt numFmtId="185" formatCode="#,##0."/>
    <numFmt numFmtId="186" formatCode="\$#."/>
    <numFmt numFmtId="187" formatCode="_-[$€-2]* #,##0.00_-;\-[$€-2]* #,##0.00_-;_-[$€-2]* &quot;-&quot;??_-"/>
    <numFmt numFmtId="188" formatCode="yyyy&quot;년&quot;\ m&quot;월&quot;\ d&quot;일&quot;;@"/>
    <numFmt numFmtId="189" formatCode="0.00_ "/>
    <numFmt numFmtId="190" formatCode="#,##0.0_ "/>
    <numFmt numFmtId="191" formatCode="_-* #,##0.0_-;\-* #,##0.0_-;_-* &quot;-&quot;_-;_-@_-"/>
    <numFmt numFmtId="192" formatCode="General;&quot;&quot;;&quot;예시: 페럼타워&quot;"/>
    <numFmt numFmtId="193" formatCode="General;&quot;&quot;;&quot;예시: 서울특별시 중구 을지로5길 19&quot;"/>
    <numFmt numFmtId="194" formatCode="General;&quot;&quot;;&quot;예시: 동국씨엠&quot;"/>
    <numFmt numFmtId="195" formatCode="General;&quot;&quot;;&quot;예시: 노준혁&quot;"/>
    <numFmt numFmtId="196" formatCode="&quot;예시: 010-0000-0000&quot;;&quot;&quot;;&quot;&quot;"/>
    <numFmt numFmtId="197" formatCode="General;&quot;&quot;;&quot;예시: 서울특별시 중구 을지로5길 19 / 페럼타워, 010-0000-0000&quot;"/>
  </numFmts>
  <fonts count="4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0"/>
      <name val="Arial"/>
      <family val="2"/>
    </font>
    <font>
      <sz val="12"/>
      <name val="바탕체"/>
      <family val="1"/>
      <charset val="129"/>
    </font>
    <font>
      <sz val="10"/>
      <name val="MS Sans Serif"/>
      <family val="2"/>
    </font>
    <font>
      <sz val="1"/>
      <color indexed="0"/>
      <name val="Courier"/>
      <family val="3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i/>
      <outline/>
      <shadow/>
      <u/>
      <sz val="1"/>
      <color indexed="24"/>
      <name val="Courier"/>
      <family val="3"/>
    </font>
    <font>
      <sz val="11"/>
      <color indexed="20"/>
      <name val="맑은 고딕"/>
      <family val="3"/>
      <charset val="129"/>
    </font>
    <font>
      <u/>
      <sz val="8.25"/>
      <color indexed="36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0"/>
      <name val="명조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¹UAAA¼"/>
      <family val="1"/>
      <charset val="129"/>
    </font>
    <font>
      <sz val="12"/>
      <name val="System"/>
      <family val="2"/>
      <charset val="129"/>
    </font>
    <font>
      <b/>
      <sz val="10"/>
      <name val="Helv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2"/>
      <name val="Arial"/>
      <family val="2"/>
    </font>
    <font>
      <b/>
      <sz val="1"/>
      <color indexed="8"/>
      <name val="Courier"/>
      <family val="3"/>
    </font>
    <font>
      <u/>
      <sz val="8"/>
      <color indexed="12"/>
      <name val="Times New Roman"/>
      <family val="1"/>
    </font>
    <font>
      <sz val="11"/>
      <color theme="1"/>
      <name val="맑은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16"/>
      <color theme="1"/>
      <name val="맑은 고딕"/>
      <family val="2"/>
      <charset val="129"/>
      <scheme val="minor"/>
    </font>
    <font>
      <sz val="16"/>
      <color theme="1"/>
      <name val="맑은 고딕"/>
      <family val="3"/>
      <charset val="129"/>
      <scheme val="minor"/>
    </font>
    <font>
      <b/>
      <vertAlign val="superscript"/>
      <sz val="9"/>
      <color theme="1"/>
      <name val="맑은 고딕"/>
      <family val="3"/>
      <charset val="129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38">
    <xf numFmtId="0" fontId="0" fillId="0" borderId="0">
      <alignment vertical="center"/>
    </xf>
    <xf numFmtId="0" fontId="2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4" fillId="0" borderId="0"/>
    <xf numFmtId="0" fontId="4" fillId="0" borderId="0" applyFont="0" applyFill="0" applyBorder="0" applyAlignment="0" applyProtection="0"/>
    <xf numFmtId="0" fontId="3" fillId="0" borderId="0"/>
    <xf numFmtId="0" fontId="5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5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5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179" fontId="6" fillId="0" borderId="0">
      <protection locked="0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79" fontId="6" fillId="0" borderId="0">
      <protection locked="0"/>
    </xf>
    <xf numFmtId="179" fontId="6" fillId="0" borderId="0">
      <protection locked="0"/>
    </xf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5" fillId="0" borderId="0"/>
    <xf numFmtId="179" fontId="6" fillId="0" borderId="0">
      <protection locked="0"/>
    </xf>
    <xf numFmtId="179" fontId="6" fillId="0" borderId="0">
      <protection locked="0"/>
    </xf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179" fontId="6" fillId="0" borderId="0">
      <protection locked="0"/>
    </xf>
    <xf numFmtId="0" fontId="30" fillId="0" borderId="0"/>
    <xf numFmtId="0" fontId="2" fillId="0" borderId="0" applyFill="0" applyBorder="0" applyAlignment="0"/>
    <xf numFmtId="0" fontId="31" fillId="0" borderId="0"/>
    <xf numFmtId="4" fontId="32" fillId="0" borderId="0">
      <protection locked="0"/>
    </xf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85" fontId="32" fillId="0" borderId="0">
      <protection locked="0"/>
    </xf>
    <xf numFmtId="180" fontId="32" fillId="0" borderId="0">
      <protection locked="0"/>
    </xf>
    <xf numFmtId="184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86" fontId="32" fillId="0" borderId="0">
      <protection locked="0"/>
    </xf>
    <xf numFmtId="0" fontId="3" fillId="0" borderId="0"/>
    <xf numFmtId="183" fontId="32" fillId="0" borderId="0">
      <protection locked="0"/>
    </xf>
    <xf numFmtId="187" fontId="2" fillId="0" borderId="0" applyFont="0" applyFill="0" applyBorder="0" applyAlignment="0" applyProtection="0"/>
    <xf numFmtId="0" fontId="32" fillId="0" borderId="0">
      <protection locked="0"/>
    </xf>
    <xf numFmtId="0" fontId="32" fillId="0" borderId="0">
      <protection locked="0"/>
    </xf>
    <xf numFmtId="0" fontId="33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3" fillId="0" borderId="0">
      <protection locked="0"/>
    </xf>
    <xf numFmtId="181" fontId="32" fillId="0" borderId="0">
      <protection locked="0"/>
    </xf>
    <xf numFmtId="0" fontId="34" fillId="0" borderId="1" applyNumberFormat="0" applyAlignment="0" applyProtection="0">
      <alignment horizontal="left" vertical="center"/>
    </xf>
    <xf numFmtId="0" fontId="34" fillId="0" borderId="2">
      <alignment horizontal="left" vertical="center"/>
    </xf>
    <xf numFmtId="0" fontId="32" fillId="0" borderId="0">
      <protection locked="0"/>
    </xf>
    <xf numFmtId="0" fontId="32" fillId="0" borderId="0">
      <protection locked="0"/>
    </xf>
    <xf numFmtId="179" fontId="35" fillId="0" borderId="0">
      <protection locked="0"/>
    </xf>
    <xf numFmtId="179" fontId="35" fillId="0" borderId="0"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2" fillId="0" borderId="3">
      <protection locked="0"/>
    </xf>
    <xf numFmtId="0" fontId="3" fillId="0" borderId="0"/>
    <xf numFmtId="182" fontId="32" fillId="0" borderId="0">
      <protection locked="0"/>
    </xf>
    <xf numFmtId="179" fontId="32" fillId="0" borderId="4">
      <protection locked="0"/>
    </xf>
    <xf numFmtId="0" fontId="4" fillId="0" borderId="0" applyFont="0" applyFill="0" applyBorder="0" applyAlignment="0" applyProtection="0"/>
    <xf numFmtId="0" fontId="11" fillId="0" borderId="0">
      <protection locked="0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5" applyNumberFormat="0" applyAlignment="0" applyProtection="0">
      <alignment vertical="center"/>
    </xf>
    <xf numFmtId="0" fontId="2" fillId="0" borderId="0">
      <protection locked="0"/>
    </xf>
    <xf numFmtId="0" fontId="12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40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2" fillId="21" borderId="6" applyNumberFormat="0" applyFont="0" applyAlignment="0" applyProtection="0">
      <alignment vertical="center"/>
    </xf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79" fontId="6" fillId="0" borderId="0">
      <protection locked="0"/>
    </xf>
    <xf numFmtId="179" fontId="6" fillId="0" borderId="0">
      <protection locked="0"/>
    </xf>
    <xf numFmtId="0" fontId="15" fillId="22" borderId="0" applyNumberFormat="0" applyBorder="0" applyAlignment="0" applyProtection="0">
      <alignment vertical="center"/>
    </xf>
    <xf numFmtId="0" fontId="16" fillId="0" borderId="0"/>
    <xf numFmtId="0" fontId="17" fillId="0" borderId="0" applyNumberFormat="0" applyFill="0" applyBorder="0" applyAlignment="0" applyProtection="0">
      <alignment vertical="center"/>
    </xf>
    <xf numFmtId="0" fontId="18" fillId="23" borderId="7" applyNumberFormat="0" applyAlignment="0" applyProtection="0">
      <alignment vertical="center"/>
    </xf>
    <xf numFmtId="41" fontId="2" fillId="0" borderId="0" applyFont="0" applyFill="0" applyBorder="0" applyAlignment="0" applyProtection="0"/>
    <xf numFmtId="0" fontId="3" fillId="0" borderId="0"/>
    <xf numFmtId="0" fontId="4" fillId="0" borderId="0" applyFont="0" applyFill="0" applyBorder="0" applyAlignment="0" applyProtection="0"/>
    <xf numFmtId="0" fontId="19" fillId="0" borderId="8"/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7" borderId="5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8" fillId="20" borderId="14" applyNumberFormat="0" applyAlignment="0" applyProtection="0">
      <alignment vertical="center"/>
    </xf>
    <xf numFmtId="179" fontId="6" fillId="0" borderId="0">
      <protection locked="0"/>
    </xf>
    <xf numFmtId="179" fontId="6" fillId="0" borderId="0">
      <protection locked="0"/>
    </xf>
    <xf numFmtId="179" fontId="6" fillId="0" borderId="0">
      <protection locked="0"/>
    </xf>
    <xf numFmtId="0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179" fontId="6" fillId="0" borderId="0">
      <protection locked="0"/>
    </xf>
    <xf numFmtId="179" fontId="6" fillId="0" borderId="0">
      <protection locked="0"/>
    </xf>
    <xf numFmtId="179" fontId="6" fillId="0" borderId="0">
      <protection locked="0"/>
    </xf>
    <xf numFmtId="179" fontId="6" fillId="0" borderId="0">
      <protection locked="0"/>
    </xf>
    <xf numFmtId="179" fontId="6" fillId="0" borderId="0">
      <protection locked="0"/>
    </xf>
    <xf numFmtId="0" fontId="37" fillId="0" borderId="0">
      <alignment vertical="center"/>
    </xf>
    <xf numFmtId="0" fontId="2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41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38" fillId="0" borderId="0" xfId="0" applyFont="1">
      <alignment vertical="center"/>
    </xf>
    <xf numFmtId="189" fontId="38" fillId="0" borderId="0" xfId="0" applyNumberFormat="1" applyFont="1">
      <alignment vertical="center"/>
    </xf>
    <xf numFmtId="0" fontId="38" fillId="0" borderId="0" xfId="0" applyFont="1" applyAlignment="1">
      <alignment horizontal="center" vertical="center"/>
    </xf>
    <xf numFmtId="0" fontId="39" fillId="0" borderId="17" xfId="0" applyFont="1" applyBorder="1" applyAlignment="1">
      <alignment horizontal="center" vertical="center" shrinkToFit="1"/>
    </xf>
    <xf numFmtId="0" fontId="42" fillId="25" borderId="18" xfId="0" applyFont="1" applyFill="1" applyBorder="1" applyAlignment="1">
      <alignment horizontal="center" vertical="center" shrinkToFit="1"/>
    </xf>
    <xf numFmtId="41" fontId="39" fillId="0" borderId="17" xfId="137" applyFont="1" applyBorder="1" applyAlignment="1">
      <alignment vertical="center" shrinkToFit="1"/>
    </xf>
    <xf numFmtId="41" fontId="39" fillId="0" borderId="17" xfId="137" applyFont="1" applyBorder="1" applyAlignment="1">
      <alignment horizontal="center" vertical="center" shrinkToFit="1"/>
    </xf>
    <xf numFmtId="0" fontId="39" fillId="0" borderId="15" xfId="0" applyFont="1" applyBorder="1" applyAlignment="1">
      <alignment vertical="center" shrinkToFit="1"/>
    </xf>
    <xf numFmtId="190" fontId="39" fillId="0" borderId="15" xfId="0" applyNumberFormat="1" applyFont="1" applyBorder="1" applyAlignment="1">
      <alignment horizontal="center" vertical="center" shrinkToFit="1"/>
    </xf>
    <xf numFmtId="41" fontId="39" fillId="0" borderId="26" xfId="137" applyFont="1" applyBorder="1" applyAlignment="1">
      <alignment vertical="center" shrinkToFit="1"/>
    </xf>
    <xf numFmtId="41" fontId="39" fillId="0" borderId="26" xfId="137" applyFont="1" applyBorder="1" applyAlignment="1">
      <alignment vertical="center"/>
    </xf>
    <xf numFmtId="41" fontId="42" fillId="25" borderId="18" xfId="137" applyFont="1" applyFill="1" applyBorder="1" applyAlignment="1">
      <alignment vertical="center" shrinkToFit="1"/>
    </xf>
    <xf numFmtId="41" fontId="42" fillId="25" borderId="19" xfId="137" applyFont="1" applyFill="1" applyBorder="1" applyAlignment="1">
      <alignment vertical="center"/>
    </xf>
    <xf numFmtId="0" fontId="43" fillId="0" borderId="45" xfId="0" applyFont="1" applyBorder="1" applyAlignment="1">
      <alignment horizontal="center" vertical="center"/>
    </xf>
    <xf numFmtId="0" fontId="42" fillId="0" borderId="45" xfId="0" applyFont="1" applyBorder="1" applyAlignment="1">
      <alignment vertical="center" wrapText="1"/>
    </xf>
    <xf numFmtId="0" fontId="39" fillId="0" borderId="33" xfId="0" applyFont="1" applyBorder="1" applyAlignment="1">
      <alignment horizontal="center" vertical="center"/>
    </xf>
    <xf numFmtId="0" fontId="39" fillId="0" borderId="46" xfId="0" applyFont="1" applyBorder="1">
      <alignment vertical="center"/>
    </xf>
    <xf numFmtId="0" fontId="42" fillId="0" borderId="32" xfId="0" applyFont="1" applyBorder="1" applyAlignment="1">
      <alignment horizontal="center" vertical="center"/>
    </xf>
    <xf numFmtId="0" fontId="42" fillId="0" borderId="47" xfId="0" applyFont="1" applyBorder="1" applyAlignment="1">
      <alignment horizontal="center" vertical="center"/>
    </xf>
    <xf numFmtId="0" fontId="42" fillId="0" borderId="33" xfId="0" applyFont="1" applyBorder="1" applyAlignment="1">
      <alignment horizontal="center" vertical="center"/>
    </xf>
    <xf numFmtId="0" fontId="42" fillId="0" borderId="46" xfId="0" applyFont="1" applyBorder="1" applyAlignment="1">
      <alignment horizontal="center" vertical="center"/>
    </xf>
    <xf numFmtId="0" fontId="42" fillId="0" borderId="45" xfId="0" applyFont="1" applyBorder="1" applyAlignment="1">
      <alignment horizontal="center" vertical="center"/>
    </xf>
    <xf numFmtId="0" fontId="38" fillId="0" borderId="48" xfId="0" applyFont="1" applyBorder="1">
      <alignment vertical="center"/>
    </xf>
    <xf numFmtId="0" fontId="38" fillId="0" borderId="45" xfId="0" applyFont="1" applyBorder="1">
      <alignment vertical="center"/>
    </xf>
    <xf numFmtId="0" fontId="40" fillId="0" borderId="19" xfId="0" applyFont="1" applyBorder="1" applyAlignment="1">
      <alignment horizontal="center" vertical="center" shrinkToFit="1"/>
    </xf>
    <xf numFmtId="0" fontId="42" fillId="0" borderId="23" xfId="0" applyFont="1" applyBorder="1" applyAlignment="1">
      <alignment horizontal="center" vertical="center"/>
    </xf>
    <xf numFmtId="0" fontId="42" fillId="0" borderId="24" xfId="0" applyFont="1" applyBorder="1" applyAlignment="1">
      <alignment horizontal="center" vertical="center"/>
    </xf>
    <xf numFmtId="0" fontId="42" fillId="0" borderId="26" xfId="0" applyFont="1" applyBorder="1" applyAlignment="1">
      <alignment horizontal="center" vertical="center" wrapText="1"/>
    </xf>
    <xf numFmtId="0" fontId="42" fillId="0" borderId="17" xfId="0" applyFont="1" applyBorder="1" applyAlignment="1">
      <alignment horizontal="center" vertical="center" wrapText="1"/>
    </xf>
    <xf numFmtId="0" fontId="42" fillId="0" borderId="26" xfId="0" applyFont="1" applyBorder="1" applyAlignment="1">
      <alignment horizontal="center" vertical="center"/>
    </xf>
    <xf numFmtId="0" fontId="42" fillId="0" borderId="17" xfId="0" applyFont="1" applyBorder="1" applyAlignment="1">
      <alignment horizontal="center" vertical="center"/>
    </xf>
    <xf numFmtId="0" fontId="42" fillId="0" borderId="18" xfId="0" applyFont="1" applyBorder="1" applyAlignment="1">
      <alignment horizontal="center" vertical="center"/>
    </xf>
    <xf numFmtId="0" fontId="42" fillId="0" borderId="19" xfId="0" applyFont="1" applyBorder="1" applyAlignment="1">
      <alignment horizontal="center" vertical="center"/>
    </xf>
    <xf numFmtId="188" fontId="42" fillId="0" borderId="19" xfId="0" applyNumberFormat="1" applyFont="1" applyBorder="1" applyAlignment="1">
      <alignment horizontal="center" vertical="center"/>
    </xf>
    <xf numFmtId="0" fontId="39" fillId="24" borderId="32" xfId="0" applyFont="1" applyFill="1" applyBorder="1" applyAlignment="1">
      <alignment horizontal="center" vertical="center" shrinkToFit="1"/>
    </xf>
    <xf numFmtId="0" fontId="39" fillId="24" borderId="22" xfId="0" applyFont="1" applyFill="1" applyBorder="1" applyAlignment="1">
      <alignment horizontal="center" vertical="center" shrinkToFit="1"/>
    </xf>
    <xf numFmtId="0" fontId="39" fillId="24" borderId="21" xfId="0" applyFont="1" applyFill="1" applyBorder="1" applyAlignment="1">
      <alignment horizontal="center" vertical="center" shrinkToFit="1"/>
    </xf>
    <xf numFmtId="0" fontId="39" fillId="0" borderId="33" xfId="0" applyFont="1" applyBorder="1" applyAlignment="1">
      <alignment horizontal="center" vertical="center" shrinkToFit="1"/>
    </xf>
    <xf numFmtId="0" fontId="39" fillId="0" borderId="2" xfId="0" applyFont="1" applyBorder="1" applyAlignment="1">
      <alignment horizontal="center" vertical="center" shrinkToFit="1"/>
    </xf>
    <xf numFmtId="0" fontId="39" fillId="0" borderId="16" xfId="0" applyFont="1" applyBorder="1" applyAlignment="1">
      <alignment horizontal="center" vertical="center" shrinkToFit="1"/>
    </xf>
    <xf numFmtId="41" fontId="39" fillId="0" borderId="15" xfId="137" applyFont="1" applyBorder="1" applyAlignment="1">
      <alignment horizontal="center" vertical="center" shrinkToFit="1"/>
    </xf>
    <xf numFmtId="41" fontId="39" fillId="0" borderId="34" xfId="137" applyFont="1" applyBorder="1" applyAlignment="1">
      <alignment horizontal="center" vertical="center" shrinkToFit="1"/>
    </xf>
    <xf numFmtId="0" fontId="42" fillId="0" borderId="15" xfId="0" applyFont="1" applyBorder="1" applyAlignment="1">
      <alignment horizontal="center" vertical="center" shrinkToFit="1"/>
    </xf>
    <xf numFmtId="0" fontId="42" fillId="0" borderId="16" xfId="0" applyFont="1" applyBorder="1" applyAlignment="1">
      <alignment horizontal="center" vertical="center" shrinkToFit="1"/>
    </xf>
    <xf numFmtId="41" fontId="39" fillId="0" borderId="17" xfId="137" applyFont="1" applyBorder="1" applyAlignment="1">
      <alignment horizontal="center" vertical="center" shrinkToFit="1"/>
    </xf>
    <xf numFmtId="41" fontId="39" fillId="0" borderId="27" xfId="137" applyFont="1" applyBorder="1" applyAlignment="1">
      <alignment horizontal="center" vertical="center" shrinkToFit="1"/>
    </xf>
    <xf numFmtId="0" fontId="42" fillId="25" borderId="36" xfId="0" applyFont="1" applyFill="1" applyBorder="1" applyAlignment="1">
      <alignment horizontal="center" vertical="center" shrinkToFit="1"/>
    </xf>
    <xf numFmtId="0" fontId="42" fillId="25" borderId="40" xfId="0" applyFont="1" applyFill="1" applyBorder="1" applyAlignment="1">
      <alignment horizontal="center" vertical="center" shrinkToFit="1"/>
    </xf>
    <xf numFmtId="41" fontId="42" fillId="25" borderId="36" xfId="137" applyFont="1" applyFill="1" applyBorder="1" applyAlignment="1">
      <alignment horizontal="center" vertical="center"/>
    </xf>
    <xf numFmtId="41" fontId="42" fillId="25" borderId="42" xfId="137" applyFont="1" applyFill="1" applyBorder="1" applyAlignment="1">
      <alignment horizontal="center" vertical="center"/>
    </xf>
    <xf numFmtId="191" fontId="42" fillId="25" borderId="19" xfId="137" applyNumberFormat="1" applyFont="1" applyFill="1" applyBorder="1" applyAlignment="1">
      <alignment horizontal="right" vertical="center"/>
    </xf>
    <xf numFmtId="0" fontId="42" fillId="25" borderId="37" xfId="0" applyFont="1" applyFill="1" applyBorder="1" applyAlignment="1">
      <alignment horizontal="center" vertical="center"/>
    </xf>
    <xf numFmtId="0" fontId="42" fillId="25" borderId="19" xfId="0" applyFont="1" applyFill="1" applyBorder="1" applyAlignment="1">
      <alignment horizontal="center" vertical="center"/>
    </xf>
    <xf numFmtId="0" fontId="42" fillId="0" borderId="16" xfId="0" applyFont="1" applyBorder="1" applyAlignment="1">
      <alignment horizontal="center" vertical="center"/>
    </xf>
    <xf numFmtId="41" fontId="39" fillId="0" borderId="26" xfId="137" applyFont="1" applyBorder="1" applyAlignment="1">
      <alignment horizontal="center" vertical="center" shrinkToFit="1"/>
    </xf>
    <xf numFmtId="41" fontId="42" fillId="25" borderId="37" xfId="137" applyFont="1" applyFill="1" applyBorder="1" applyAlignment="1">
      <alignment horizontal="center" vertical="center"/>
    </xf>
    <xf numFmtId="41" fontId="42" fillId="25" borderId="41" xfId="137" applyFont="1" applyFill="1" applyBorder="1" applyAlignment="1">
      <alignment horizontal="center" vertical="center"/>
    </xf>
    <xf numFmtId="0" fontId="43" fillId="0" borderId="29" xfId="0" applyFont="1" applyBorder="1" applyAlignment="1">
      <alignment horizontal="center" vertical="center"/>
    </xf>
    <xf numFmtId="0" fontId="43" fillId="0" borderId="30" xfId="0" applyFont="1" applyBorder="1" applyAlignment="1">
      <alignment horizontal="center" vertical="center"/>
    </xf>
    <xf numFmtId="0" fontId="43" fillId="0" borderId="31" xfId="0" applyFont="1" applyBorder="1" applyAlignment="1">
      <alignment horizontal="center" vertical="center"/>
    </xf>
    <xf numFmtId="189" fontId="39" fillId="0" borderId="17" xfId="0" applyNumberFormat="1" applyFont="1" applyBorder="1" applyAlignment="1">
      <alignment horizontal="center" vertical="center"/>
    </xf>
    <xf numFmtId="189" fontId="42" fillId="0" borderId="17" xfId="0" applyNumberFormat="1" applyFont="1" applyBorder="1" applyAlignment="1">
      <alignment horizontal="center" vertical="center"/>
    </xf>
    <xf numFmtId="0" fontId="42" fillId="0" borderId="17" xfId="0" applyFont="1" applyBorder="1" applyAlignment="1">
      <alignment horizontal="center" vertical="center" shrinkToFit="1"/>
    </xf>
    <xf numFmtId="191" fontId="39" fillId="0" borderId="17" xfId="137" applyNumberFormat="1" applyFont="1" applyBorder="1" applyAlignment="1">
      <alignment horizontal="right" vertical="center"/>
    </xf>
    <xf numFmtId="0" fontId="40" fillId="0" borderId="19" xfId="0" applyFont="1" applyBorder="1" applyAlignment="1">
      <alignment horizontal="center" vertical="center" shrinkToFit="1"/>
    </xf>
    <xf numFmtId="0" fontId="40" fillId="0" borderId="28" xfId="0" applyFont="1" applyBorder="1" applyAlignment="1">
      <alignment horizontal="center" vertical="center" shrinkToFit="1"/>
    </xf>
    <xf numFmtId="189" fontId="42" fillId="25" borderId="19" xfId="0" applyNumberFormat="1" applyFont="1" applyFill="1" applyBorder="1" applyAlignment="1">
      <alignment horizontal="center" vertical="center"/>
    </xf>
    <xf numFmtId="189" fontId="42" fillId="25" borderId="28" xfId="0" applyNumberFormat="1" applyFont="1" applyFill="1" applyBorder="1" applyAlignment="1">
      <alignment horizontal="center" vertical="center"/>
    </xf>
    <xf numFmtId="0" fontId="39" fillId="0" borderId="15" xfId="0" applyFont="1" applyBorder="1" applyAlignment="1">
      <alignment horizontal="center" vertical="center" shrinkToFit="1"/>
    </xf>
    <xf numFmtId="0" fontId="39" fillId="0" borderId="34" xfId="0" applyFont="1" applyBorder="1" applyAlignment="1">
      <alignment horizontal="center" vertical="center" shrinkToFit="1"/>
    </xf>
    <xf numFmtId="41" fontId="42" fillId="25" borderId="36" xfId="137" applyFont="1" applyFill="1" applyBorder="1" applyAlignment="1">
      <alignment horizontal="center" vertical="center" shrinkToFit="1"/>
    </xf>
    <xf numFmtId="41" fontId="42" fillId="25" borderId="42" xfId="137" applyFont="1" applyFill="1" applyBorder="1" applyAlignment="1">
      <alignment horizontal="center" vertical="center" shrinkToFit="1"/>
    </xf>
    <xf numFmtId="0" fontId="39" fillId="24" borderId="20" xfId="0" applyFont="1" applyFill="1" applyBorder="1" applyAlignment="1">
      <alignment horizontal="center" vertical="center" shrinkToFit="1"/>
    </xf>
    <xf numFmtId="0" fontId="39" fillId="24" borderId="35" xfId="0" applyFont="1" applyFill="1" applyBorder="1" applyAlignment="1">
      <alignment horizontal="center" vertical="center" shrinkToFit="1"/>
    </xf>
    <xf numFmtId="0" fontId="39" fillId="0" borderId="38" xfId="0" applyFont="1" applyBorder="1" applyAlignment="1">
      <alignment horizontal="center" vertical="center"/>
    </xf>
    <xf numFmtId="0" fontId="39" fillId="0" borderId="3" xfId="0" applyFont="1" applyBorder="1" applyAlignment="1">
      <alignment horizontal="center" vertical="center"/>
    </xf>
    <xf numFmtId="0" fontId="39" fillId="0" borderId="39" xfId="0" applyFont="1" applyBorder="1" applyAlignment="1">
      <alignment horizontal="center" vertical="center"/>
    </xf>
    <xf numFmtId="0" fontId="42" fillId="0" borderId="27" xfId="0" applyFont="1" applyBorder="1" applyAlignment="1">
      <alignment horizontal="center" vertical="center" wrapText="1"/>
    </xf>
    <xf numFmtId="0" fontId="42" fillId="0" borderId="27" xfId="0" applyFont="1" applyBorder="1" applyAlignment="1">
      <alignment horizontal="center" vertical="center"/>
    </xf>
    <xf numFmtId="188" fontId="42" fillId="0" borderId="28" xfId="0" applyNumberFormat="1" applyFont="1" applyBorder="1" applyAlignment="1">
      <alignment horizontal="center" vertical="center"/>
    </xf>
    <xf numFmtId="0" fontId="44" fillId="0" borderId="32" xfId="0" applyFont="1" applyBorder="1" applyAlignment="1">
      <alignment horizontal="center" vertical="center"/>
    </xf>
    <xf numFmtId="0" fontId="45" fillId="0" borderId="35" xfId="0" applyFont="1" applyBorder="1" applyAlignment="1">
      <alignment horizontal="center" vertical="center"/>
    </xf>
    <xf numFmtId="0" fontId="43" fillId="0" borderId="43" xfId="0" applyFont="1" applyBorder="1" applyAlignment="1">
      <alignment horizontal="center" vertical="center"/>
    </xf>
    <xf numFmtId="0" fontId="43" fillId="0" borderId="44" xfId="0" applyFont="1" applyBorder="1" applyAlignment="1">
      <alignment horizontal="center" vertical="center"/>
    </xf>
    <xf numFmtId="0" fontId="43" fillId="0" borderId="41" xfId="0" applyFont="1" applyBorder="1" applyAlignment="1">
      <alignment horizontal="center" vertical="center"/>
    </xf>
    <xf numFmtId="0" fontId="43" fillId="0" borderId="42" xfId="0" applyFont="1" applyBorder="1" applyAlignment="1">
      <alignment horizontal="center" vertical="center"/>
    </xf>
    <xf numFmtId="0" fontId="43" fillId="0" borderId="26" xfId="0" applyFont="1" applyBorder="1" applyAlignment="1">
      <alignment horizontal="center" vertical="center"/>
    </xf>
    <xf numFmtId="0" fontId="43" fillId="0" borderId="27" xfId="0" applyFont="1" applyBorder="1" applyAlignment="1">
      <alignment horizontal="center" vertical="center"/>
    </xf>
    <xf numFmtId="192" fontId="39" fillId="0" borderId="24" xfId="0" applyNumberFormat="1" applyFont="1" applyBorder="1" applyAlignment="1">
      <alignment horizontal="center" vertical="center"/>
    </xf>
    <xf numFmtId="0" fontId="39" fillId="0" borderId="17" xfId="0" applyFont="1" applyBorder="1" applyAlignment="1">
      <alignment horizontal="center" vertical="center"/>
    </xf>
    <xf numFmtId="193" fontId="39" fillId="0" borderId="24" xfId="0" applyNumberFormat="1" applyFont="1" applyBorder="1" applyAlignment="1">
      <alignment horizontal="center" vertical="center"/>
    </xf>
    <xf numFmtId="193" fontId="39" fillId="0" borderId="25" xfId="0" applyNumberFormat="1" applyFont="1" applyBorder="1" applyAlignment="1">
      <alignment horizontal="center" vertical="center"/>
    </xf>
    <xf numFmtId="194" fontId="39" fillId="0" borderId="17" xfId="0" applyNumberFormat="1" applyFont="1" applyBorder="1" applyAlignment="1">
      <alignment horizontal="center" vertical="center" wrapText="1"/>
    </xf>
    <xf numFmtId="195" fontId="39" fillId="0" borderId="17" xfId="0" applyNumberFormat="1" applyFont="1" applyBorder="1" applyAlignment="1">
      <alignment horizontal="center" vertical="center"/>
    </xf>
    <xf numFmtId="196" fontId="39" fillId="0" borderId="17" xfId="0" applyNumberFormat="1" applyFont="1" applyBorder="1" applyAlignment="1">
      <alignment horizontal="center" vertical="center"/>
    </xf>
    <xf numFmtId="197" fontId="39" fillId="0" borderId="17" xfId="0" applyNumberFormat="1" applyFont="1" applyBorder="1" applyAlignment="1">
      <alignment horizontal="center" vertical="center"/>
    </xf>
    <xf numFmtId="197" fontId="39" fillId="0" borderId="27" xfId="0" applyNumberFormat="1" applyFont="1" applyBorder="1" applyAlignment="1">
      <alignment horizontal="center" vertical="center"/>
    </xf>
    <xf numFmtId="0" fontId="39" fillId="0" borderId="17" xfId="0" applyFont="1" applyBorder="1" applyAlignment="1">
      <alignment horizontal="center" vertical="center" shrinkToFit="1"/>
    </xf>
    <xf numFmtId="0" fontId="39" fillId="0" borderId="16" xfId="0" applyFont="1" applyBorder="1" applyAlignment="1">
      <alignment horizontal="center" vertical="center"/>
    </xf>
    <xf numFmtId="0" fontId="42" fillId="24" borderId="23" xfId="0" applyFont="1" applyFill="1" applyBorder="1" applyAlignment="1">
      <alignment horizontal="center" vertical="center"/>
    </xf>
    <xf numFmtId="0" fontId="42" fillId="24" borderId="20" xfId="0" applyFont="1" applyFill="1" applyBorder="1" applyAlignment="1">
      <alignment horizontal="center" vertical="center"/>
    </xf>
    <xf numFmtId="0" fontId="42" fillId="24" borderId="21" xfId="0" applyFont="1" applyFill="1" applyBorder="1" applyAlignment="1">
      <alignment horizontal="center" vertical="center"/>
    </xf>
    <xf numFmtId="0" fontId="42" fillId="24" borderId="20" xfId="0" applyFont="1" applyFill="1" applyBorder="1" applyAlignment="1">
      <alignment horizontal="center" vertical="center" wrapText="1"/>
    </xf>
    <xf numFmtId="0" fontId="42" fillId="24" borderId="21" xfId="0" applyFont="1" applyFill="1" applyBorder="1" applyAlignment="1">
      <alignment horizontal="center" vertical="center" wrapText="1"/>
    </xf>
    <xf numFmtId="0" fontId="42" fillId="24" borderId="20" xfId="0" applyFont="1" applyFill="1" applyBorder="1" applyAlignment="1">
      <alignment horizontal="center" vertical="center" wrapText="1"/>
    </xf>
    <xf numFmtId="0" fontId="42" fillId="24" borderId="23" xfId="0" applyFont="1" applyFill="1" applyBorder="1" applyAlignment="1">
      <alignment horizontal="center" vertical="center" wrapText="1"/>
    </xf>
    <xf numFmtId="0" fontId="42" fillId="24" borderId="35" xfId="0" applyFont="1" applyFill="1" applyBorder="1" applyAlignment="1">
      <alignment horizontal="center" vertical="center" wrapText="1"/>
    </xf>
    <xf numFmtId="0" fontId="42" fillId="24" borderId="32" xfId="0" applyFont="1" applyFill="1" applyBorder="1" applyAlignment="1">
      <alignment horizontal="center" vertical="center" wrapText="1"/>
    </xf>
    <xf numFmtId="0" fontId="42" fillId="24" borderId="24" xfId="0" applyFont="1" applyFill="1" applyBorder="1" applyAlignment="1">
      <alignment horizontal="center" vertical="center"/>
    </xf>
    <xf numFmtId="0" fontId="42" fillId="24" borderId="24" xfId="0" applyFont="1" applyFill="1" applyBorder="1" applyAlignment="1">
      <alignment horizontal="center" vertical="center" wrapText="1"/>
    </xf>
    <xf numFmtId="0" fontId="42" fillId="24" borderId="25" xfId="0" applyFont="1" applyFill="1" applyBorder="1" applyAlignment="1">
      <alignment horizontal="center" vertical="center" wrapText="1"/>
    </xf>
    <xf numFmtId="0" fontId="40" fillId="0" borderId="41" xfId="0" applyFont="1" applyBorder="1" applyAlignment="1">
      <alignment horizontal="center" vertical="center" shrinkToFit="1"/>
    </xf>
    <xf numFmtId="0" fontId="40" fillId="0" borderId="40" xfId="0" applyFont="1" applyBorder="1" applyAlignment="1">
      <alignment horizontal="center" vertical="center" shrinkToFit="1"/>
    </xf>
    <xf numFmtId="0" fontId="40" fillId="0" borderId="37" xfId="0" applyFont="1" applyBorder="1" applyAlignment="1">
      <alignment horizontal="center" vertical="center" shrinkToFit="1"/>
    </xf>
  </cellXfs>
  <cellStyles count="138">
    <cellStyle name="??&amp;5_x0007_?._x0007_9_x0008_??_x0007__x0001__x0001_" xfId="2"/>
    <cellStyle name="??&amp;6_x0007_?/_x0007_9_x0008_??_x0007__x0001__x0001_" xfId="3"/>
    <cellStyle name="??&amp;O?&amp;H?_x0008_??_x0007__x0001__x0001_" xfId="4"/>
    <cellStyle name="??&amp;멅?둃9_x0008_??_x0007__x0001__x0001_" xfId="5"/>
    <cellStyle name="?W?_laroux" xfId="6"/>
    <cellStyle name="_AA" xfId="7"/>
    <cellStyle name="_Book2" xfId="8"/>
    <cellStyle name="_port" xfId="9"/>
    <cellStyle name="_SK건설추정견적" xfId="10"/>
    <cellStyle name="_견적조건" xfId="11"/>
    <cellStyle name="_대비표양식" xfId="12"/>
    <cellStyle name="_도급내역(대한건협260억)" xfId="13"/>
    <cellStyle name="_도급내역서갑지" xfId="14"/>
    <cellStyle name="_도급내역서갑지(0918)" xfId="15"/>
    <cellStyle name="_바비엥2개략공사표준내역" xfId="16"/>
    <cellStyle name="_실행(갑지)" xfId="17"/>
    <cellStyle name="_집계" xfId="18"/>
    <cellStyle name="’E‰Y [0.00]_laroux" xfId="19"/>
    <cellStyle name="’E‰Y_laroux" xfId="20"/>
    <cellStyle name="\MNPREF32.DLL&amp;" xfId="21"/>
    <cellStyle name="¹éº" xfId="22"/>
    <cellStyle name="20% - 강조색1 2" xfId="23"/>
    <cellStyle name="20% - 강조색2 2" xfId="24"/>
    <cellStyle name="20% - 강조색3 2" xfId="25"/>
    <cellStyle name="20% - 강조색4 2" xfId="26"/>
    <cellStyle name="20% - 강조색5 2" xfId="27"/>
    <cellStyle name="20% - 강조색6 2" xfId="28"/>
    <cellStyle name="40% - 강조색1 2" xfId="29"/>
    <cellStyle name="40% - 강조색2 2" xfId="30"/>
    <cellStyle name="40% - 강조색3 2" xfId="31"/>
    <cellStyle name="40% - 강조색4 2" xfId="32"/>
    <cellStyle name="40% - 강조색5 2" xfId="33"/>
    <cellStyle name="40% - 강조색6 2" xfId="34"/>
    <cellStyle name="60% - 강조색1 2" xfId="35"/>
    <cellStyle name="60% - 강조색2 2" xfId="36"/>
    <cellStyle name="60% - 강조색3 2" xfId="37"/>
    <cellStyle name="60% - 강조색4 2" xfId="38"/>
    <cellStyle name="60% - 강조색5 2" xfId="39"/>
    <cellStyle name="60% - 강조색6 2" xfId="40"/>
    <cellStyle name="Åë" xfId="41"/>
    <cellStyle name="Åëè­ [" xfId="42"/>
    <cellStyle name="AeE­ [0]_¼oAI¼º " xfId="43"/>
    <cellStyle name="AeE­_¼oAI¼º " xfId="44"/>
    <cellStyle name="ALIGNMENT" xfId="45"/>
    <cellStyle name="Äþ" xfId="46"/>
    <cellStyle name="Äþ¸¶ [" xfId="47"/>
    <cellStyle name="AÞ¸¶ [0]_°¡³ª´U " xfId="48"/>
    <cellStyle name="AÞ¸¶_¼oAI¼º " xfId="49"/>
    <cellStyle name="Ç¥" xfId="50"/>
    <cellStyle name="C￥AØ_≫c¾÷ºIº° AN°e " xfId="51"/>
    <cellStyle name="Calc Currency (0)" xfId="52"/>
    <cellStyle name="category" xfId="53"/>
    <cellStyle name="Comma" xfId="54"/>
    <cellStyle name="Comma [0]_ SG&amp;A Bridge " xfId="55"/>
    <cellStyle name="Comma_ SG&amp;A Bridge " xfId="56"/>
    <cellStyle name="Comma0" xfId="57"/>
    <cellStyle name="Currency" xfId="58"/>
    <cellStyle name="Currency [0]_ SG&amp;A Bridge " xfId="59"/>
    <cellStyle name="Currency_ SG&amp;A Bridge " xfId="60"/>
    <cellStyle name="Currency0" xfId="61"/>
    <cellStyle name="Currency1" xfId="62"/>
    <cellStyle name="Date" xfId="63"/>
    <cellStyle name="Euro" xfId="64"/>
    <cellStyle name="F2" xfId="65"/>
    <cellStyle name="F3" xfId="66"/>
    <cellStyle name="F4" xfId="67"/>
    <cellStyle name="F5" xfId="68"/>
    <cellStyle name="F6" xfId="69"/>
    <cellStyle name="F7" xfId="70"/>
    <cellStyle name="F8" xfId="71"/>
    <cellStyle name="Fixed" xfId="72"/>
    <cellStyle name="Header1" xfId="73"/>
    <cellStyle name="Header2" xfId="74"/>
    <cellStyle name="Heading 1" xfId="75"/>
    <cellStyle name="Heading 2" xfId="76"/>
    <cellStyle name="Heading1" xfId="77"/>
    <cellStyle name="Heading2" xfId="78"/>
    <cellStyle name="Hyperlink" xfId="79"/>
    <cellStyle name="L`" xfId="80"/>
    <cellStyle name="Normal_ SG&amp;A Bridge " xfId="81"/>
    <cellStyle name="Percent" xfId="82"/>
    <cellStyle name="Total" xfId="83"/>
    <cellStyle name="_x0008_z" xfId="84"/>
    <cellStyle name="|?ドE" xfId="85"/>
    <cellStyle name="강조색1 2" xfId="86"/>
    <cellStyle name="강조색2 2" xfId="87"/>
    <cellStyle name="강조색3 2" xfId="88"/>
    <cellStyle name="강조색4 2" xfId="89"/>
    <cellStyle name="강조색5 2" xfId="90"/>
    <cellStyle name="강조색6 2" xfId="91"/>
    <cellStyle name="경고문 2" xfId="92"/>
    <cellStyle name="계산 2" xfId="93"/>
    <cellStyle name="끼_x0001_?" xfId="94"/>
    <cellStyle name="나쁨 2" xfId="95"/>
    <cellStyle name="뒤에 오는 하이퍼링크_갑지(도급)" xfId="96"/>
    <cellStyle name="똿뗦먛귟 [0.00]_PRODUCT DETAIL Q1" xfId="97"/>
    <cellStyle name="똿뗦먛귟_PRODUCT DETAIL Q1" xfId="98"/>
    <cellStyle name="메모 2" xfId="99"/>
    <cellStyle name="믅됞 [0.00]_PRODUCT DETAIL Q1" xfId="100"/>
    <cellStyle name="믅됞_PRODUCT DETAIL Q1" xfId="101"/>
    <cellStyle name="백" xfId="102"/>
    <cellStyle name="백_운영계획 보고081227" xfId="103"/>
    <cellStyle name="백분율 2" xfId="135"/>
    <cellStyle name="보통 2" xfId="104"/>
    <cellStyle name="뷭?_BOOKSHIP" xfId="105"/>
    <cellStyle name="설명 텍스트 2" xfId="106"/>
    <cellStyle name="셀 확인 2" xfId="107"/>
    <cellStyle name="쉼표 [0]" xfId="137" builtinId="6"/>
    <cellStyle name="쉼표 [0] 2" xfId="108"/>
    <cellStyle name="쉼표 [0] 3" xfId="136"/>
    <cellStyle name="스타일 1" xfId="109"/>
    <cellStyle name="스타일 2" xfId="110"/>
    <cellStyle name="안건회계법인" xfId="111"/>
    <cellStyle name="연결된 셀 2" xfId="112"/>
    <cellStyle name="요약 2" xfId="113"/>
    <cellStyle name="입력 2" xfId="114"/>
    <cellStyle name="제목 1 2" xfId="116"/>
    <cellStyle name="제목 2 2" xfId="117"/>
    <cellStyle name="제목 3 2" xfId="118"/>
    <cellStyle name="제목 4 2" xfId="119"/>
    <cellStyle name="제목 5" xfId="115"/>
    <cellStyle name="좋음 2" xfId="120"/>
    <cellStyle name="출력 2" xfId="121"/>
    <cellStyle name="콤" xfId="122"/>
    <cellStyle name="콤_운영계획 보고081227" xfId="123"/>
    <cellStyle name="콤마 [" xfId="124"/>
    <cellStyle name="콤마 [0]_~3015246" xfId="125"/>
    <cellStyle name="콤마_-·º-¸---(sk)" xfId="126"/>
    <cellStyle name="통" xfId="127"/>
    <cellStyle name="통_운영계획 보고081227" xfId="128"/>
    <cellStyle name="통화 [" xfId="129"/>
    <cellStyle name="표" xfId="130"/>
    <cellStyle name="표_운영계획 보고081227" xfId="131"/>
    <cellStyle name="표준" xfId="0" builtinId="0"/>
    <cellStyle name="표준 2" xfId="132"/>
    <cellStyle name="표준 3" xfId="1"/>
    <cellStyle name="표준 4" xfId="134"/>
    <cellStyle name="표준 8" xfId="1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emf"/><Relationship Id="rId13" Type="http://schemas.openxmlformats.org/officeDocument/2006/relationships/image" Target="../media/image14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emf"/><Relationship Id="rId2" Type="http://schemas.openxmlformats.org/officeDocument/2006/relationships/image" Target="../media/image3.emf"/><Relationship Id="rId1" Type="http://schemas.openxmlformats.org/officeDocument/2006/relationships/image" Target="../media/image1.png"/><Relationship Id="rId6" Type="http://schemas.openxmlformats.org/officeDocument/2006/relationships/image" Target="../media/image7.emf"/><Relationship Id="rId11" Type="http://schemas.openxmlformats.org/officeDocument/2006/relationships/image" Target="../media/image12.png"/><Relationship Id="rId5" Type="http://schemas.openxmlformats.org/officeDocument/2006/relationships/image" Target="../media/image6.emf"/><Relationship Id="rId10" Type="http://schemas.openxmlformats.org/officeDocument/2006/relationships/image" Target="../media/image11.emf"/><Relationship Id="rId4" Type="http://schemas.openxmlformats.org/officeDocument/2006/relationships/image" Target="../media/image5.png"/><Relationship Id="rId9" Type="http://schemas.openxmlformats.org/officeDocument/2006/relationships/image" Target="../media/image10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1.png"/><Relationship Id="rId3" Type="http://schemas.openxmlformats.org/officeDocument/2006/relationships/image" Target="../media/image16.png"/><Relationship Id="rId7" Type="http://schemas.openxmlformats.org/officeDocument/2006/relationships/image" Target="../media/image20.emf"/><Relationship Id="rId2" Type="http://schemas.openxmlformats.org/officeDocument/2006/relationships/image" Target="../media/image15.png"/><Relationship Id="rId1" Type="http://schemas.openxmlformats.org/officeDocument/2006/relationships/image" Target="../media/image1.png"/><Relationship Id="rId6" Type="http://schemas.openxmlformats.org/officeDocument/2006/relationships/image" Target="../media/image19.emf"/><Relationship Id="rId5" Type="http://schemas.openxmlformats.org/officeDocument/2006/relationships/image" Target="../media/image18.emf"/><Relationship Id="rId4" Type="http://schemas.openxmlformats.org/officeDocument/2006/relationships/image" Target="../media/image17.png"/><Relationship Id="rId9" Type="http://schemas.openxmlformats.org/officeDocument/2006/relationships/image" Target="../media/image22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4.png"/><Relationship Id="rId2" Type="http://schemas.openxmlformats.org/officeDocument/2006/relationships/image" Target="../media/image23.emf"/><Relationship Id="rId1" Type="http://schemas.openxmlformats.org/officeDocument/2006/relationships/image" Target="../media/image1.png"/><Relationship Id="rId5" Type="http://schemas.openxmlformats.org/officeDocument/2006/relationships/image" Target="../media/image26.png"/><Relationship Id="rId4" Type="http://schemas.openxmlformats.org/officeDocument/2006/relationships/image" Target="../media/image2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9525</xdr:colOff>
      <xdr:row>2</xdr:row>
      <xdr:rowOff>38107</xdr:rowOff>
    </xdr:from>
    <xdr:to>
      <xdr:col>22</xdr:col>
      <xdr:colOff>144500</xdr:colOff>
      <xdr:row>2</xdr:row>
      <xdr:rowOff>290107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790582"/>
          <a:ext cx="1201775" cy="252000"/>
        </a:xfrm>
        <a:prstGeom prst="rect">
          <a:avLst/>
        </a:prstGeom>
      </xdr:spPr>
    </xdr:pic>
    <xdr:clientData/>
  </xdr:twoCellAnchor>
  <xdr:twoCellAnchor editAs="oneCell">
    <xdr:from>
      <xdr:col>25</xdr:col>
      <xdr:colOff>66675</xdr:colOff>
      <xdr:row>5</xdr:row>
      <xdr:rowOff>171450</xdr:rowOff>
    </xdr:from>
    <xdr:to>
      <xdr:col>35</xdr:col>
      <xdr:colOff>27723</xdr:colOff>
      <xdr:row>31</xdr:row>
      <xdr:rowOff>265715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82075" y="1866900"/>
          <a:ext cx="6819048" cy="78761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6162675</xdr:colOff>
      <xdr:row>0</xdr:row>
      <xdr:rowOff>45953</xdr:rowOff>
    </xdr:from>
    <xdr:ext cx="1429488" cy="299749"/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30300" y="45953"/>
          <a:ext cx="1429488" cy="299749"/>
        </a:xfrm>
        <a:prstGeom prst="rect">
          <a:avLst/>
        </a:prstGeom>
      </xdr:spPr>
    </xdr:pic>
    <xdr:clientData/>
  </xdr:oneCellAnchor>
  <xdr:twoCellAnchor editAs="oneCell">
    <xdr:from>
      <xdr:col>0</xdr:col>
      <xdr:colOff>774705</xdr:colOff>
      <xdr:row>2</xdr:row>
      <xdr:rowOff>346428</xdr:rowOff>
    </xdr:from>
    <xdr:to>
      <xdr:col>0</xdr:col>
      <xdr:colOff>6036585</xdr:colOff>
      <xdr:row>3</xdr:row>
      <xdr:rowOff>5045850</xdr:rowOff>
    </xdr:to>
    <xdr:pic>
      <xdr:nvPicPr>
        <xdr:cNvPr id="3" name="그림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02" t="8117" r="-140"/>
        <a:stretch/>
      </xdr:blipFill>
      <xdr:spPr bwMode="auto">
        <a:xfrm>
          <a:off x="774705" y="1108428"/>
          <a:ext cx="5261880" cy="5080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353785</xdr:colOff>
      <xdr:row>3</xdr:row>
      <xdr:rowOff>68037</xdr:rowOff>
    </xdr:from>
    <xdr:to>
      <xdr:col>1</xdr:col>
      <xdr:colOff>7170964</xdr:colOff>
      <xdr:row>3</xdr:row>
      <xdr:rowOff>5100325</xdr:rowOff>
    </xdr:to>
    <xdr:pic>
      <xdr:nvPicPr>
        <xdr:cNvPr id="4" name="그림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021410" y="1211037"/>
          <a:ext cx="6817179" cy="5032288"/>
        </a:xfrm>
        <a:prstGeom prst="rect">
          <a:avLst/>
        </a:prstGeom>
      </xdr:spPr>
    </xdr:pic>
    <xdr:clientData/>
  </xdr:twoCellAnchor>
  <xdr:twoCellAnchor editAs="oneCell">
    <xdr:from>
      <xdr:col>1</xdr:col>
      <xdr:colOff>427266</xdr:colOff>
      <xdr:row>5</xdr:row>
      <xdr:rowOff>40821</xdr:rowOff>
    </xdr:from>
    <xdr:to>
      <xdr:col>1</xdr:col>
      <xdr:colOff>7305676</xdr:colOff>
      <xdr:row>5</xdr:row>
      <xdr:rowOff>5097742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094891" y="6689271"/>
          <a:ext cx="6878410" cy="505692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705971</xdr:rowOff>
    </xdr:from>
    <xdr:to>
      <xdr:col>0</xdr:col>
      <xdr:colOff>7608748</xdr:colOff>
      <xdr:row>5</xdr:row>
      <xdr:rowOff>4482353</xdr:rowOff>
    </xdr:to>
    <xdr:pic>
      <xdr:nvPicPr>
        <xdr:cNvPr id="6" name="그림 5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09" t="12136" r="-1"/>
        <a:stretch/>
      </xdr:blipFill>
      <xdr:spPr bwMode="auto">
        <a:xfrm>
          <a:off x="0" y="7354421"/>
          <a:ext cx="7608748" cy="37763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526677</xdr:rowOff>
    </xdr:from>
    <xdr:to>
      <xdr:col>0</xdr:col>
      <xdr:colOff>7625834</xdr:colOff>
      <xdr:row>7</xdr:row>
      <xdr:rowOff>4280649</xdr:rowOff>
    </xdr:to>
    <xdr:pic>
      <xdr:nvPicPr>
        <xdr:cNvPr id="7" name="그림 6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43" t="21997"/>
        <a:stretch/>
      </xdr:blipFill>
      <xdr:spPr bwMode="auto">
        <a:xfrm>
          <a:off x="0" y="12680577"/>
          <a:ext cx="7625834" cy="37539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258536</xdr:colOff>
      <xdr:row>7</xdr:row>
      <xdr:rowOff>54428</xdr:rowOff>
    </xdr:from>
    <xdr:to>
      <xdr:col>1</xdr:col>
      <xdr:colOff>7307036</xdr:colOff>
      <xdr:row>7</xdr:row>
      <xdr:rowOff>5109904</xdr:rowOff>
    </xdr:to>
    <xdr:pic>
      <xdr:nvPicPr>
        <xdr:cNvPr id="8" name="그림 7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926161" y="12208328"/>
          <a:ext cx="7048500" cy="5055476"/>
        </a:xfrm>
        <a:prstGeom prst="rect">
          <a:avLst/>
        </a:prstGeom>
      </xdr:spPr>
    </xdr:pic>
    <xdr:clientData/>
  </xdr:twoCellAnchor>
  <xdr:twoCellAnchor editAs="oneCell">
    <xdr:from>
      <xdr:col>0</xdr:col>
      <xdr:colOff>1543050</xdr:colOff>
      <xdr:row>7</xdr:row>
      <xdr:rowOff>295275</xdr:rowOff>
    </xdr:from>
    <xdr:to>
      <xdr:col>0</xdr:col>
      <xdr:colOff>5019675</xdr:colOff>
      <xdr:row>7</xdr:row>
      <xdr:rowOff>4105275</xdr:rowOff>
    </xdr:to>
    <xdr:sp macro="" textlink="">
      <xdr:nvSpPr>
        <xdr:cNvPr id="9" name="AutoShape 262"/>
        <xdr:cNvSpPr>
          <a:spLocks noChangeAspect="1" noChangeArrowheads="1"/>
        </xdr:cNvSpPr>
      </xdr:nvSpPr>
      <xdr:spPr bwMode="auto">
        <a:xfrm>
          <a:off x="1543050" y="12449175"/>
          <a:ext cx="347662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1264226</xdr:colOff>
      <xdr:row>9</xdr:row>
      <xdr:rowOff>103909</xdr:rowOff>
    </xdr:from>
    <xdr:to>
      <xdr:col>0</xdr:col>
      <xdr:colOff>6246814</xdr:colOff>
      <xdr:row>9</xdr:row>
      <xdr:rowOff>4970318</xdr:rowOff>
    </xdr:to>
    <xdr:pic>
      <xdr:nvPicPr>
        <xdr:cNvPr id="10" name="그림 9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323" t="14792"/>
        <a:stretch/>
      </xdr:blipFill>
      <xdr:spPr bwMode="auto">
        <a:xfrm>
          <a:off x="1264226" y="17763259"/>
          <a:ext cx="4982588" cy="48664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588817</xdr:colOff>
      <xdr:row>9</xdr:row>
      <xdr:rowOff>34635</xdr:rowOff>
    </xdr:from>
    <xdr:to>
      <xdr:col>1</xdr:col>
      <xdr:colOff>7065466</xdr:colOff>
      <xdr:row>9</xdr:row>
      <xdr:rowOff>5091544</xdr:rowOff>
    </xdr:to>
    <xdr:pic>
      <xdr:nvPicPr>
        <xdr:cNvPr id="11" name="그림 10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8256442" y="17693985"/>
          <a:ext cx="6476649" cy="505690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</xdr:row>
      <xdr:rowOff>819977</xdr:rowOff>
    </xdr:from>
    <xdr:to>
      <xdr:col>0</xdr:col>
      <xdr:colOff>7624385</xdr:colOff>
      <xdr:row>11</xdr:row>
      <xdr:rowOff>4257261</xdr:rowOff>
    </xdr:to>
    <xdr:pic>
      <xdr:nvPicPr>
        <xdr:cNvPr id="12" name="그림 1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30" t="14455"/>
        <a:stretch/>
      </xdr:blipFill>
      <xdr:spPr bwMode="auto">
        <a:xfrm>
          <a:off x="0" y="23984777"/>
          <a:ext cx="7624385" cy="3437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551127</xdr:colOff>
      <xdr:row>11</xdr:row>
      <xdr:rowOff>33618</xdr:rowOff>
    </xdr:from>
    <xdr:to>
      <xdr:col>1</xdr:col>
      <xdr:colOff>7173803</xdr:colOff>
      <xdr:row>11</xdr:row>
      <xdr:rowOff>5102454</xdr:rowOff>
    </xdr:to>
    <xdr:pic>
      <xdr:nvPicPr>
        <xdr:cNvPr id="13" name="그림 12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8218752" y="23198418"/>
          <a:ext cx="6622676" cy="506883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930088</xdr:rowOff>
    </xdr:from>
    <xdr:to>
      <xdr:col>0</xdr:col>
      <xdr:colOff>7624224</xdr:colOff>
      <xdr:row>13</xdr:row>
      <xdr:rowOff>4314265</xdr:rowOff>
    </xdr:to>
    <xdr:pic>
      <xdr:nvPicPr>
        <xdr:cNvPr id="14" name="그림 1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31" t="18844" r="5196"/>
        <a:stretch/>
      </xdr:blipFill>
      <xdr:spPr bwMode="auto">
        <a:xfrm>
          <a:off x="0" y="29600338"/>
          <a:ext cx="7624224" cy="33841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462497</xdr:colOff>
      <xdr:row>13</xdr:row>
      <xdr:rowOff>43805</xdr:rowOff>
    </xdr:from>
    <xdr:to>
      <xdr:col>1</xdr:col>
      <xdr:colOff>7298085</xdr:colOff>
      <xdr:row>13</xdr:row>
      <xdr:rowOff>5092493</xdr:rowOff>
    </xdr:to>
    <xdr:pic>
      <xdr:nvPicPr>
        <xdr:cNvPr id="15" name="그림 14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8130122" y="28714055"/>
          <a:ext cx="6835588" cy="5048688"/>
        </a:xfrm>
        <a:prstGeom prst="rect">
          <a:avLst/>
        </a:prstGeom>
      </xdr:spPr>
    </xdr:pic>
    <xdr:clientData/>
  </xdr:twoCellAnchor>
  <xdr:twoCellAnchor editAs="oneCell">
    <xdr:from>
      <xdr:col>0</xdr:col>
      <xdr:colOff>1543050</xdr:colOff>
      <xdr:row>1</xdr:row>
      <xdr:rowOff>295275</xdr:rowOff>
    </xdr:from>
    <xdr:to>
      <xdr:col>0</xdr:col>
      <xdr:colOff>5019675</xdr:colOff>
      <xdr:row>3</xdr:row>
      <xdr:rowOff>3362325</xdr:rowOff>
    </xdr:to>
    <xdr:sp macro="" textlink="">
      <xdr:nvSpPr>
        <xdr:cNvPr id="16" name="AutoShape 15"/>
        <xdr:cNvSpPr>
          <a:spLocks noChangeAspect="1" noChangeArrowheads="1"/>
        </xdr:cNvSpPr>
      </xdr:nvSpPr>
      <xdr:spPr bwMode="auto">
        <a:xfrm>
          <a:off x="1543050" y="676275"/>
          <a:ext cx="3476625" cy="382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6162675</xdr:colOff>
      <xdr:row>0</xdr:row>
      <xdr:rowOff>45953</xdr:rowOff>
    </xdr:from>
    <xdr:ext cx="1429488" cy="299749"/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30300" y="45953"/>
          <a:ext cx="1429488" cy="299749"/>
        </a:xfrm>
        <a:prstGeom prst="rect">
          <a:avLst/>
        </a:prstGeom>
      </xdr:spPr>
    </xdr:pic>
    <xdr:clientData/>
  </xdr:oneCellAnchor>
  <xdr:twoCellAnchor editAs="oneCell">
    <xdr:from>
      <xdr:col>0</xdr:col>
      <xdr:colOff>1543050</xdr:colOff>
      <xdr:row>1</xdr:row>
      <xdr:rowOff>295275</xdr:rowOff>
    </xdr:from>
    <xdr:to>
      <xdr:col>0</xdr:col>
      <xdr:colOff>5019675</xdr:colOff>
      <xdr:row>3</xdr:row>
      <xdr:rowOff>3362325</xdr:rowOff>
    </xdr:to>
    <xdr:sp macro="" textlink="">
      <xdr:nvSpPr>
        <xdr:cNvPr id="3" name="AutoShape 15"/>
        <xdr:cNvSpPr>
          <a:spLocks noChangeAspect="1" noChangeArrowheads="1"/>
        </xdr:cNvSpPr>
      </xdr:nvSpPr>
      <xdr:spPr bwMode="auto">
        <a:xfrm>
          <a:off x="1543050" y="676275"/>
          <a:ext cx="3476625" cy="382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1543050</xdr:colOff>
      <xdr:row>3</xdr:row>
      <xdr:rowOff>295275</xdr:rowOff>
    </xdr:from>
    <xdr:ext cx="3476625" cy="3829050"/>
    <xdr:sp macro="" textlink="">
      <xdr:nvSpPr>
        <xdr:cNvPr id="4" name="AutoShape 15"/>
        <xdr:cNvSpPr>
          <a:spLocks noChangeAspect="1" noChangeArrowheads="1"/>
        </xdr:cNvSpPr>
      </xdr:nvSpPr>
      <xdr:spPr bwMode="auto">
        <a:xfrm>
          <a:off x="1543050" y="1438275"/>
          <a:ext cx="3476625" cy="382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1543050</xdr:colOff>
      <xdr:row>5</xdr:row>
      <xdr:rowOff>295275</xdr:rowOff>
    </xdr:from>
    <xdr:ext cx="3476625" cy="3829050"/>
    <xdr:sp macro="" textlink="">
      <xdr:nvSpPr>
        <xdr:cNvPr id="5" name="AutoShape 15"/>
        <xdr:cNvSpPr>
          <a:spLocks noChangeAspect="1" noChangeArrowheads="1"/>
        </xdr:cNvSpPr>
      </xdr:nvSpPr>
      <xdr:spPr bwMode="auto">
        <a:xfrm>
          <a:off x="1543050" y="6877050"/>
          <a:ext cx="3476625" cy="382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1543050</xdr:colOff>
      <xdr:row>7</xdr:row>
      <xdr:rowOff>295275</xdr:rowOff>
    </xdr:from>
    <xdr:ext cx="3476625" cy="3829050"/>
    <xdr:sp macro="" textlink="">
      <xdr:nvSpPr>
        <xdr:cNvPr id="6" name="AutoShape 15"/>
        <xdr:cNvSpPr>
          <a:spLocks noChangeAspect="1" noChangeArrowheads="1"/>
        </xdr:cNvSpPr>
      </xdr:nvSpPr>
      <xdr:spPr bwMode="auto">
        <a:xfrm>
          <a:off x="1543050" y="12315825"/>
          <a:ext cx="3476625" cy="382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895350</xdr:colOff>
      <xdr:row>3</xdr:row>
      <xdr:rowOff>238125</xdr:rowOff>
    </xdr:from>
    <xdr:to>
      <xdr:col>1</xdr:col>
      <xdr:colOff>6304893</xdr:colOff>
      <xdr:row>3</xdr:row>
      <xdr:rowOff>5095874</xdr:rowOff>
    </xdr:to>
    <xdr:pic>
      <xdr:nvPicPr>
        <xdr:cNvPr id="7" name="그림 6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4266"/>
        <a:stretch/>
      </xdr:blipFill>
      <xdr:spPr>
        <a:xfrm>
          <a:off x="8562975" y="1381125"/>
          <a:ext cx="5409543" cy="4857749"/>
        </a:xfrm>
        <a:prstGeom prst="rect">
          <a:avLst/>
        </a:prstGeom>
      </xdr:spPr>
    </xdr:pic>
    <xdr:clientData/>
  </xdr:twoCellAnchor>
  <xdr:twoCellAnchor editAs="oneCell">
    <xdr:from>
      <xdr:col>1</xdr:col>
      <xdr:colOff>1419225</xdr:colOff>
      <xdr:row>5</xdr:row>
      <xdr:rowOff>133350</xdr:rowOff>
    </xdr:from>
    <xdr:to>
      <xdr:col>1</xdr:col>
      <xdr:colOff>5810250</xdr:colOff>
      <xdr:row>5</xdr:row>
      <xdr:rowOff>5027694</xdr:rowOff>
    </xdr:to>
    <xdr:pic>
      <xdr:nvPicPr>
        <xdr:cNvPr id="8" name="그림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086850" y="6715125"/>
          <a:ext cx="4391025" cy="4894344"/>
        </a:xfrm>
        <a:prstGeom prst="rect">
          <a:avLst/>
        </a:prstGeom>
      </xdr:spPr>
    </xdr:pic>
    <xdr:clientData/>
  </xdr:twoCellAnchor>
  <xdr:twoCellAnchor editAs="oneCell">
    <xdr:from>
      <xdr:col>1</xdr:col>
      <xdr:colOff>2019300</xdr:colOff>
      <xdr:row>9</xdr:row>
      <xdr:rowOff>28575</xdr:rowOff>
    </xdr:from>
    <xdr:to>
      <xdr:col>1</xdr:col>
      <xdr:colOff>5676900</xdr:colOff>
      <xdr:row>9</xdr:row>
      <xdr:rowOff>4998508</xdr:rowOff>
    </xdr:to>
    <xdr:pic>
      <xdr:nvPicPr>
        <xdr:cNvPr id="9" name="그림 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86925" y="17487900"/>
          <a:ext cx="3657600" cy="4969933"/>
        </a:xfrm>
        <a:prstGeom prst="rect">
          <a:avLst/>
        </a:prstGeom>
      </xdr:spPr>
    </xdr:pic>
    <xdr:clientData/>
  </xdr:twoCellAnchor>
  <xdr:twoCellAnchor editAs="oneCell">
    <xdr:from>
      <xdr:col>0</xdr:col>
      <xdr:colOff>895349</xdr:colOff>
      <xdr:row>3</xdr:row>
      <xdr:rowOff>180975</xdr:rowOff>
    </xdr:from>
    <xdr:to>
      <xdr:col>0</xdr:col>
      <xdr:colOff>6588254</xdr:colOff>
      <xdr:row>3</xdr:row>
      <xdr:rowOff>4981575</xdr:rowOff>
    </xdr:to>
    <xdr:pic>
      <xdr:nvPicPr>
        <xdr:cNvPr id="10" name="그림 9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333" t="4947"/>
        <a:stretch/>
      </xdr:blipFill>
      <xdr:spPr bwMode="auto">
        <a:xfrm>
          <a:off x="895349" y="1323975"/>
          <a:ext cx="5692905" cy="480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1123949</xdr:colOff>
      <xdr:row>9</xdr:row>
      <xdr:rowOff>200025</xdr:rowOff>
    </xdr:from>
    <xdr:to>
      <xdr:col>0</xdr:col>
      <xdr:colOff>6768975</xdr:colOff>
      <xdr:row>9</xdr:row>
      <xdr:rowOff>4791075</xdr:rowOff>
    </xdr:to>
    <xdr:pic>
      <xdr:nvPicPr>
        <xdr:cNvPr id="11" name="그림 1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913" t="9825" r="-2041"/>
        <a:stretch/>
      </xdr:blipFill>
      <xdr:spPr bwMode="auto">
        <a:xfrm>
          <a:off x="1123949" y="17659350"/>
          <a:ext cx="5645026" cy="4591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781050</xdr:rowOff>
    </xdr:from>
    <xdr:to>
      <xdr:col>0</xdr:col>
      <xdr:colOff>7586254</xdr:colOff>
      <xdr:row>7</xdr:row>
      <xdr:rowOff>4629150</xdr:rowOff>
    </xdr:to>
    <xdr:pic>
      <xdr:nvPicPr>
        <xdr:cNvPr id="12" name="그림 1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38" t="20806" b="7275"/>
        <a:stretch/>
      </xdr:blipFill>
      <xdr:spPr bwMode="auto">
        <a:xfrm>
          <a:off x="0" y="12801600"/>
          <a:ext cx="7586254" cy="384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1590676</xdr:colOff>
      <xdr:row>7</xdr:row>
      <xdr:rowOff>200026</xdr:rowOff>
    </xdr:from>
    <xdr:to>
      <xdr:col>1</xdr:col>
      <xdr:colOff>5629276</xdr:colOff>
      <xdr:row>7</xdr:row>
      <xdr:rowOff>5047998</xdr:rowOff>
    </xdr:to>
    <xdr:pic>
      <xdr:nvPicPr>
        <xdr:cNvPr id="13" name="그림 12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258301" y="12220576"/>
          <a:ext cx="4038600" cy="484797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1152525</xdr:rowOff>
    </xdr:from>
    <xdr:to>
      <xdr:col>0</xdr:col>
      <xdr:colOff>7587916</xdr:colOff>
      <xdr:row>5</xdr:row>
      <xdr:rowOff>4429125</xdr:rowOff>
    </xdr:to>
    <xdr:pic>
      <xdr:nvPicPr>
        <xdr:cNvPr id="14" name="그림 1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39" t="26591" b="9364"/>
        <a:stretch/>
      </xdr:blipFill>
      <xdr:spPr bwMode="auto">
        <a:xfrm>
          <a:off x="0" y="7734300"/>
          <a:ext cx="7587916" cy="3276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6162675</xdr:colOff>
      <xdr:row>0</xdr:row>
      <xdr:rowOff>45953</xdr:rowOff>
    </xdr:from>
    <xdr:ext cx="1429488" cy="299749"/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30300" y="45953"/>
          <a:ext cx="1429488" cy="299749"/>
        </a:xfrm>
        <a:prstGeom prst="rect">
          <a:avLst/>
        </a:prstGeom>
      </xdr:spPr>
    </xdr:pic>
    <xdr:clientData/>
  </xdr:oneCellAnchor>
  <xdr:twoCellAnchor editAs="oneCell">
    <xdr:from>
      <xdr:col>0</xdr:col>
      <xdr:colOff>1104899</xdr:colOff>
      <xdr:row>5</xdr:row>
      <xdr:rowOff>133350</xdr:rowOff>
    </xdr:from>
    <xdr:to>
      <xdr:col>0</xdr:col>
      <xdr:colOff>6753956</xdr:colOff>
      <xdr:row>5</xdr:row>
      <xdr:rowOff>5029199</xdr:rowOff>
    </xdr:to>
    <xdr:pic>
      <xdr:nvPicPr>
        <xdr:cNvPr id="3" name="그림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647" r="18719" b="8313"/>
        <a:stretch/>
      </xdr:blipFill>
      <xdr:spPr bwMode="auto">
        <a:xfrm>
          <a:off x="1104899" y="6705600"/>
          <a:ext cx="5649057" cy="48958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828675</xdr:colOff>
      <xdr:row>3</xdr:row>
      <xdr:rowOff>323850</xdr:rowOff>
    </xdr:from>
    <xdr:to>
      <xdr:col>1</xdr:col>
      <xdr:colOff>6925526</xdr:colOff>
      <xdr:row>3</xdr:row>
      <xdr:rowOff>4925067</xdr:rowOff>
    </xdr:to>
    <xdr:pic>
      <xdr:nvPicPr>
        <xdr:cNvPr id="4" name="그림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496300" y="1390650"/>
          <a:ext cx="6096851" cy="4601217"/>
        </a:xfrm>
        <a:prstGeom prst="rect">
          <a:avLst/>
        </a:prstGeom>
      </xdr:spPr>
    </xdr:pic>
    <xdr:clientData/>
  </xdr:twoCellAnchor>
  <xdr:twoCellAnchor editAs="oneCell">
    <xdr:from>
      <xdr:col>0</xdr:col>
      <xdr:colOff>609600</xdr:colOff>
      <xdr:row>3</xdr:row>
      <xdr:rowOff>66674</xdr:rowOff>
    </xdr:from>
    <xdr:to>
      <xdr:col>0</xdr:col>
      <xdr:colOff>6265863</xdr:colOff>
      <xdr:row>3</xdr:row>
      <xdr:rowOff>4914899</xdr:rowOff>
    </xdr:to>
    <xdr:pic>
      <xdr:nvPicPr>
        <xdr:cNvPr id="5" name="그림 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955" t="15054" b="9140"/>
        <a:stretch/>
      </xdr:blipFill>
      <xdr:spPr bwMode="auto">
        <a:xfrm>
          <a:off x="609600" y="1133474"/>
          <a:ext cx="5656263" cy="4848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1019175</xdr:colOff>
      <xdr:row>5</xdr:row>
      <xdr:rowOff>409575</xdr:rowOff>
    </xdr:from>
    <xdr:to>
      <xdr:col>1</xdr:col>
      <xdr:colOff>6982657</xdr:colOff>
      <xdr:row>5</xdr:row>
      <xdr:rowOff>4953634</xdr:rowOff>
    </xdr:to>
    <xdr:pic>
      <xdr:nvPicPr>
        <xdr:cNvPr id="6" name="그림 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686800" y="6981825"/>
          <a:ext cx="5963482" cy="45440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Z37"/>
  <sheetViews>
    <sheetView tabSelected="1" view="pageBreakPreview" zoomScaleNormal="100" zoomScaleSheetLayoutView="100" workbookViewId="0">
      <selection sqref="A1:X1"/>
    </sheetView>
  </sheetViews>
  <sheetFormatPr defaultRowHeight="16.5"/>
  <cols>
    <col min="1" max="1" width="4.625" style="1" customWidth="1"/>
    <col min="2" max="3" width="4.125" style="1" customWidth="1"/>
    <col min="4" max="5" width="4.625" style="1" customWidth="1"/>
    <col min="6" max="6" width="4.125" style="1" customWidth="1"/>
    <col min="7" max="7" width="4.125" style="3" customWidth="1"/>
    <col min="8" max="8" width="5.125" style="3" customWidth="1"/>
    <col min="9" max="10" width="7.625" style="3" customWidth="1"/>
    <col min="11" max="18" width="4.125" style="3" customWidth="1"/>
    <col min="19" max="20" width="3.125" style="3" customWidth="1"/>
    <col min="21" max="22" width="3.875" style="1" customWidth="1"/>
    <col min="23" max="23" width="3.75" style="1" customWidth="1"/>
    <col min="24" max="24" width="5.625" style="1" customWidth="1"/>
    <col min="25" max="25" width="9.875" style="1" bestFit="1" customWidth="1"/>
  </cols>
  <sheetData>
    <row r="1" spans="1:26" ht="35.1" customHeight="1" thickBot="1">
      <c r="A1" s="58" t="s">
        <v>67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60"/>
    </row>
    <row r="2" spans="1:26" ht="24.95" customHeight="1">
      <c r="A2" s="26" t="s">
        <v>23</v>
      </c>
      <c r="B2" s="27"/>
      <c r="C2" s="27"/>
      <c r="D2" s="27"/>
      <c r="E2" s="27"/>
      <c r="F2" s="89">
        <v>0</v>
      </c>
      <c r="G2" s="89"/>
      <c r="H2" s="89"/>
      <c r="I2" s="89"/>
      <c r="J2" s="89"/>
      <c r="K2" s="89"/>
      <c r="L2" s="27" t="s">
        <v>24</v>
      </c>
      <c r="M2" s="27"/>
      <c r="N2" s="27"/>
      <c r="O2" s="27"/>
      <c r="P2" s="27"/>
      <c r="Q2" s="91">
        <v>0</v>
      </c>
      <c r="R2" s="91"/>
      <c r="S2" s="91"/>
      <c r="T2" s="91"/>
      <c r="U2" s="91"/>
      <c r="V2" s="91"/>
      <c r="W2" s="91"/>
      <c r="X2" s="92"/>
      <c r="Z2" t="s">
        <v>63</v>
      </c>
    </row>
    <row r="3" spans="1:26" ht="24.95" customHeight="1">
      <c r="A3" s="28" t="s">
        <v>15</v>
      </c>
      <c r="B3" s="29"/>
      <c r="C3" s="29"/>
      <c r="D3" s="29"/>
      <c r="E3" s="29"/>
      <c r="F3" s="93">
        <v>0</v>
      </c>
      <c r="G3" s="93"/>
      <c r="H3" s="93"/>
      <c r="I3" s="93"/>
      <c r="J3" s="93"/>
      <c r="K3" s="93"/>
      <c r="L3" s="29" t="s">
        <v>17</v>
      </c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78"/>
      <c r="Z3" t="s">
        <v>35</v>
      </c>
    </row>
    <row r="4" spans="1:26" ht="24.95" customHeight="1">
      <c r="A4" s="30" t="s">
        <v>19</v>
      </c>
      <c r="B4" s="31"/>
      <c r="C4" s="31"/>
      <c r="D4" s="31"/>
      <c r="E4" s="31"/>
      <c r="F4" s="94">
        <v>0</v>
      </c>
      <c r="G4" s="94"/>
      <c r="H4" s="94"/>
      <c r="I4" s="94"/>
      <c r="J4" s="94"/>
      <c r="K4" s="94"/>
      <c r="L4" s="31" t="s">
        <v>18</v>
      </c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79"/>
      <c r="Z4" t="s">
        <v>25</v>
      </c>
    </row>
    <row r="5" spans="1:26" ht="24.95" customHeight="1">
      <c r="A5" s="30" t="s">
        <v>20</v>
      </c>
      <c r="B5" s="31"/>
      <c r="C5" s="31"/>
      <c r="D5" s="31"/>
      <c r="E5" s="31"/>
      <c r="F5" s="95">
        <v>1</v>
      </c>
      <c r="G5" s="95"/>
      <c r="H5" s="95"/>
      <c r="I5" s="95"/>
      <c r="J5" s="95"/>
      <c r="K5" s="95"/>
      <c r="L5" s="31" t="s">
        <v>21</v>
      </c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79"/>
      <c r="Z5" t="s">
        <v>27</v>
      </c>
    </row>
    <row r="6" spans="1:26" ht="24.95" customHeight="1">
      <c r="A6" s="30" t="s">
        <v>26</v>
      </c>
      <c r="B6" s="31"/>
      <c r="C6" s="31"/>
      <c r="D6" s="31"/>
      <c r="E6" s="31"/>
      <c r="F6" s="96">
        <v>0</v>
      </c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7"/>
    </row>
    <row r="7" spans="1:26" ht="24.95" customHeight="1" thickBot="1">
      <c r="A7" s="32" t="s">
        <v>9</v>
      </c>
      <c r="B7" s="33"/>
      <c r="C7" s="33"/>
      <c r="D7" s="33"/>
      <c r="E7" s="33"/>
      <c r="F7" s="34">
        <f ca="1">TODAY()</f>
        <v>45950</v>
      </c>
      <c r="G7" s="34"/>
      <c r="H7" s="34"/>
      <c r="I7" s="34"/>
      <c r="J7" s="34"/>
      <c r="K7" s="34"/>
      <c r="L7" s="33" t="s">
        <v>10</v>
      </c>
      <c r="M7" s="33"/>
      <c r="N7" s="33"/>
      <c r="O7" s="33"/>
      <c r="P7" s="33"/>
      <c r="Q7" s="34">
        <f ca="1">F7+15</f>
        <v>45965</v>
      </c>
      <c r="R7" s="34"/>
      <c r="S7" s="34"/>
      <c r="T7" s="34"/>
      <c r="U7" s="34"/>
      <c r="V7" s="34"/>
      <c r="W7" s="34"/>
      <c r="X7" s="80"/>
    </row>
    <row r="8" spans="1:26" ht="5.0999999999999996" customHeight="1" thickBot="1">
      <c r="A8" s="75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7"/>
    </row>
    <row r="9" spans="1:26" ht="35.1" customHeight="1">
      <c r="A9" s="100" t="s">
        <v>7</v>
      </c>
      <c r="B9" s="101" t="s">
        <v>36</v>
      </c>
      <c r="C9" s="102"/>
      <c r="D9" s="101" t="s">
        <v>13</v>
      </c>
      <c r="E9" s="102"/>
      <c r="F9" s="103" t="s">
        <v>12</v>
      </c>
      <c r="G9" s="104"/>
      <c r="H9" s="105" t="s">
        <v>14</v>
      </c>
      <c r="I9" s="106" t="s">
        <v>69</v>
      </c>
      <c r="J9" s="105" t="s">
        <v>70</v>
      </c>
      <c r="K9" s="103" t="s">
        <v>71</v>
      </c>
      <c r="L9" s="107"/>
      <c r="M9" s="108" t="s">
        <v>72</v>
      </c>
      <c r="N9" s="104"/>
      <c r="O9" s="103" t="s">
        <v>73</v>
      </c>
      <c r="P9" s="104"/>
      <c r="Q9" s="103" t="s">
        <v>74</v>
      </c>
      <c r="R9" s="107"/>
      <c r="S9" s="104" t="s">
        <v>30</v>
      </c>
      <c r="T9" s="109"/>
      <c r="U9" s="110" t="s">
        <v>75</v>
      </c>
      <c r="V9" s="109"/>
      <c r="W9" s="110" t="s">
        <v>8</v>
      </c>
      <c r="X9" s="111"/>
    </row>
    <row r="10" spans="1:26" ht="24" customHeight="1">
      <c r="A10" s="4">
        <v>1</v>
      </c>
      <c r="B10" s="98" t="s">
        <v>68</v>
      </c>
      <c r="C10" s="98"/>
      <c r="D10" s="43"/>
      <c r="E10" s="44"/>
      <c r="F10" s="43"/>
      <c r="G10" s="44"/>
      <c r="H10" s="9"/>
      <c r="I10" s="10"/>
      <c r="J10" s="6"/>
      <c r="K10" s="41"/>
      <c r="L10" s="42"/>
      <c r="M10" s="55"/>
      <c r="N10" s="45"/>
      <c r="O10" s="45"/>
      <c r="P10" s="45"/>
      <c r="Q10" s="45"/>
      <c r="R10" s="46"/>
      <c r="S10" s="54"/>
      <c r="T10" s="31"/>
      <c r="U10" s="64">
        <f t="shared" ref="U10" si="0">(I10+J10+K10)*(M10+O10+P10)*S10/1000000</f>
        <v>0</v>
      </c>
      <c r="V10" s="64"/>
      <c r="W10" s="61"/>
      <c r="X10" s="61"/>
    </row>
    <row r="11" spans="1:26" ht="24" customHeight="1">
      <c r="A11" s="4">
        <v>2</v>
      </c>
      <c r="B11" s="98" t="s">
        <v>37</v>
      </c>
      <c r="C11" s="98"/>
      <c r="D11" s="98" t="s">
        <v>31</v>
      </c>
      <c r="E11" s="98"/>
      <c r="F11" s="69" t="s">
        <v>38</v>
      </c>
      <c r="G11" s="40"/>
      <c r="H11" s="9">
        <v>1.2</v>
      </c>
      <c r="I11" s="10">
        <v>1000</v>
      </c>
      <c r="J11" s="6"/>
      <c r="K11" s="41">
        <v>100</v>
      </c>
      <c r="L11" s="42"/>
      <c r="M11" s="55">
        <v>2000</v>
      </c>
      <c r="N11" s="45"/>
      <c r="O11" s="45"/>
      <c r="P11" s="45"/>
      <c r="Q11" s="45"/>
      <c r="R11" s="46"/>
      <c r="S11" s="99">
        <v>10</v>
      </c>
      <c r="T11" s="90"/>
      <c r="U11" s="64">
        <f t="shared" ref="U11" si="1">(I11+J11+K11)*(M11+O11+P11)*S11/1000000</f>
        <v>22</v>
      </c>
      <c r="V11" s="64"/>
      <c r="W11" s="62"/>
      <c r="X11" s="62"/>
    </row>
    <row r="12" spans="1:26" ht="24" customHeight="1">
      <c r="A12" s="4">
        <v>3</v>
      </c>
      <c r="B12" s="98" t="s">
        <v>65</v>
      </c>
      <c r="C12" s="98"/>
      <c r="D12" s="98" t="s">
        <v>31</v>
      </c>
      <c r="E12" s="98"/>
      <c r="F12" s="69" t="s">
        <v>38</v>
      </c>
      <c r="G12" s="40"/>
      <c r="H12" s="9">
        <v>1.2</v>
      </c>
      <c r="I12" s="10">
        <v>1000</v>
      </c>
      <c r="J12" s="6"/>
      <c r="K12" s="41">
        <v>100</v>
      </c>
      <c r="L12" s="42"/>
      <c r="M12" s="55">
        <v>2000</v>
      </c>
      <c r="N12" s="45"/>
      <c r="O12" s="45"/>
      <c r="P12" s="45"/>
      <c r="Q12" s="45"/>
      <c r="R12" s="46"/>
      <c r="S12" s="99">
        <v>15</v>
      </c>
      <c r="T12" s="90"/>
      <c r="U12" s="64">
        <f t="shared" ref="U12:U29" si="2">(I12+J12+K12)*(M12+O12+P12)*S12/1000000</f>
        <v>33</v>
      </c>
      <c r="V12" s="64"/>
      <c r="W12" s="62"/>
      <c r="X12" s="62"/>
    </row>
    <row r="13" spans="1:26" ht="24" customHeight="1">
      <c r="A13" s="4">
        <v>4</v>
      </c>
      <c r="B13" s="98" t="s">
        <v>66</v>
      </c>
      <c r="C13" s="98"/>
      <c r="D13" s="98" t="s">
        <v>32</v>
      </c>
      <c r="E13" s="98"/>
      <c r="F13" s="69" t="s">
        <v>38</v>
      </c>
      <c r="G13" s="40"/>
      <c r="H13" s="9">
        <v>1.2</v>
      </c>
      <c r="I13" s="10">
        <v>1000</v>
      </c>
      <c r="J13" s="6">
        <v>100</v>
      </c>
      <c r="K13" s="41">
        <v>100</v>
      </c>
      <c r="L13" s="42"/>
      <c r="M13" s="55">
        <v>1000</v>
      </c>
      <c r="N13" s="45"/>
      <c r="O13" s="45"/>
      <c r="P13" s="45"/>
      <c r="Q13" s="45"/>
      <c r="R13" s="46"/>
      <c r="S13" s="99">
        <v>25</v>
      </c>
      <c r="T13" s="90"/>
      <c r="U13" s="64">
        <f t="shared" si="2"/>
        <v>30</v>
      </c>
      <c r="V13" s="64"/>
      <c r="W13" s="61"/>
      <c r="X13" s="61"/>
    </row>
    <row r="14" spans="1:26" ht="24" customHeight="1">
      <c r="A14" s="4">
        <v>5</v>
      </c>
      <c r="B14" s="98"/>
      <c r="C14" s="98"/>
      <c r="D14" s="98"/>
      <c r="E14" s="98"/>
      <c r="F14" s="69"/>
      <c r="G14" s="40"/>
      <c r="H14" s="9"/>
      <c r="I14" s="10"/>
      <c r="J14" s="6"/>
      <c r="K14" s="41"/>
      <c r="L14" s="42"/>
      <c r="M14" s="55"/>
      <c r="N14" s="45"/>
      <c r="O14" s="45"/>
      <c r="P14" s="45"/>
      <c r="Q14" s="45"/>
      <c r="R14" s="46"/>
      <c r="S14" s="99"/>
      <c r="T14" s="90"/>
      <c r="U14" s="64">
        <f t="shared" si="2"/>
        <v>0</v>
      </c>
      <c r="V14" s="64"/>
      <c r="W14" s="61"/>
      <c r="X14" s="61"/>
    </row>
    <row r="15" spans="1:26" ht="24" customHeight="1">
      <c r="A15" s="4">
        <v>6</v>
      </c>
      <c r="B15" s="98" t="s">
        <v>64</v>
      </c>
      <c r="C15" s="98"/>
      <c r="D15" s="98" t="s">
        <v>33</v>
      </c>
      <c r="E15" s="98"/>
      <c r="F15" s="69" t="s">
        <v>38</v>
      </c>
      <c r="G15" s="40"/>
      <c r="H15" s="9">
        <v>1.2</v>
      </c>
      <c r="I15" s="10">
        <v>1000</v>
      </c>
      <c r="J15" s="6"/>
      <c r="K15" s="41">
        <v>100</v>
      </c>
      <c r="L15" s="42"/>
      <c r="M15" s="55">
        <v>1000</v>
      </c>
      <c r="N15" s="45"/>
      <c r="O15" s="45"/>
      <c r="P15" s="45"/>
      <c r="Q15" s="45"/>
      <c r="R15" s="46"/>
      <c r="S15" s="99">
        <v>8</v>
      </c>
      <c r="T15" s="90"/>
      <c r="U15" s="64">
        <f t="shared" si="2"/>
        <v>8.8000000000000007</v>
      </c>
      <c r="V15" s="64"/>
      <c r="W15" s="61"/>
      <c r="X15" s="61"/>
    </row>
    <row r="16" spans="1:26" ht="24" customHeight="1">
      <c r="A16" s="4">
        <v>7</v>
      </c>
      <c r="B16" s="63"/>
      <c r="C16" s="63"/>
      <c r="D16" s="43"/>
      <c r="E16" s="44"/>
      <c r="F16" s="43"/>
      <c r="G16" s="44"/>
      <c r="H16" s="9"/>
      <c r="I16" s="10"/>
      <c r="J16" s="6"/>
      <c r="K16" s="41"/>
      <c r="L16" s="42"/>
      <c r="M16" s="55"/>
      <c r="N16" s="45"/>
      <c r="O16" s="45"/>
      <c r="P16" s="45"/>
      <c r="Q16" s="45"/>
      <c r="R16" s="46"/>
      <c r="S16" s="99"/>
      <c r="T16" s="90"/>
      <c r="U16" s="64">
        <f t="shared" si="2"/>
        <v>0</v>
      </c>
      <c r="V16" s="64"/>
      <c r="W16" s="61"/>
      <c r="X16" s="61"/>
    </row>
    <row r="17" spans="1:25" ht="24" customHeight="1">
      <c r="A17" s="4">
        <v>8</v>
      </c>
      <c r="B17" s="63"/>
      <c r="C17" s="63"/>
      <c r="D17" s="43"/>
      <c r="E17" s="44"/>
      <c r="F17" s="43"/>
      <c r="G17" s="44"/>
      <c r="H17" s="9"/>
      <c r="I17" s="10"/>
      <c r="J17" s="6"/>
      <c r="K17" s="41"/>
      <c r="L17" s="42"/>
      <c r="M17" s="55"/>
      <c r="N17" s="45"/>
      <c r="O17" s="45"/>
      <c r="P17" s="45"/>
      <c r="Q17" s="45"/>
      <c r="R17" s="46"/>
      <c r="S17" s="99"/>
      <c r="T17" s="90"/>
      <c r="U17" s="64">
        <f t="shared" si="2"/>
        <v>0</v>
      </c>
      <c r="V17" s="64"/>
      <c r="W17" s="61"/>
      <c r="X17" s="61"/>
    </row>
    <row r="18" spans="1:25" ht="24" customHeight="1">
      <c r="A18" s="4">
        <v>9</v>
      </c>
      <c r="B18" s="63"/>
      <c r="C18" s="63"/>
      <c r="D18" s="43"/>
      <c r="E18" s="44"/>
      <c r="F18" s="43"/>
      <c r="G18" s="44"/>
      <c r="H18" s="9"/>
      <c r="I18" s="11"/>
      <c r="J18" s="6"/>
      <c r="K18" s="41"/>
      <c r="L18" s="42"/>
      <c r="M18" s="55"/>
      <c r="N18" s="45"/>
      <c r="O18" s="45"/>
      <c r="P18" s="45"/>
      <c r="Q18" s="45"/>
      <c r="R18" s="46"/>
      <c r="S18" s="54"/>
      <c r="T18" s="31"/>
      <c r="U18" s="64">
        <f t="shared" si="2"/>
        <v>0</v>
      </c>
      <c r="V18" s="64"/>
      <c r="W18" s="61"/>
      <c r="X18" s="61"/>
    </row>
    <row r="19" spans="1:25" ht="24" customHeight="1">
      <c r="A19" s="4">
        <v>10</v>
      </c>
      <c r="B19" s="63"/>
      <c r="C19" s="63"/>
      <c r="D19" s="43"/>
      <c r="E19" s="44"/>
      <c r="F19" s="43"/>
      <c r="G19" s="44"/>
      <c r="H19" s="8"/>
      <c r="I19" s="10"/>
      <c r="J19" s="7"/>
      <c r="K19" s="41"/>
      <c r="L19" s="42"/>
      <c r="M19" s="55"/>
      <c r="N19" s="45"/>
      <c r="O19" s="45"/>
      <c r="P19" s="45"/>
      <c r="Q19" s="45"/>
      <c r="R19" s="46"/>
      <c r="S19" s="54"/>
      <c r="T19" s="31"/>
      <c r="U19" s="64">
        <f t="shared" si="2"/>
        <v>0</v>
      </c>
      <c r="V19" s="64"/>
      <c r="W19" s="61"/>
      <c r="X19" s="61"/>
    </row>
    <row r="20" spans="1:25" ht="24" customHeight="1">
      <c r="A20" s="4">
        <v>11</v>
      </c>
      <c r="B20" s="63"/>
      <c r="C20" s="63"/>
      <c r="D20" s="43"/>
      <c r="E20" s="44"/>
      <c r="F20" s="43"/>
      <c r="G20" s="44"/>
      <c r="H20" s="8"/>
      <c r="I20" s="10"/>
      <c r="J20" s="7"/>
      <c r="K20" s="41"/>
      <c r="L20" s="42"/>
      <c r="M20" s="55"/>
      <c r="N20" s="45"/>
      <c r="O20" s="45"/>
      <c r="P20" s="45"/>
      <c r="Q20" s="45"/>
      <c r="R20" s="46"/>
      <c r="S20" s="54"/>
      <c r="T20" s="31"/>
      <c r="U20" s="64">
        <f t="shared" si="2"/>
        <v>0</v>
      </c>
      <c r="V20" s="64"/>
      <c r="W20" s="61"/>
      <c r="X20" s="61"/>
    </row>
    <row r="21" spans="1:25" ht="24" customHeight="1">
      <c r="A21" s="4">
        <v>12</v>
      </c>
      <c r="B21" s="63"/>
      <c r="C21" s="63"/>
      <c r="D21" s="43"/>
      <c r="E21" s="44"/>
      <c r="F21" s="43"/>
      <c r="G21" s="44"/>
      <c r="H21" s="8"/>
      <c r="I21" s="10"/>
      <c r="J21" s="7"/>
      <c r="K21" s="41"/>
      <c r="L21" s="42"/>
      <c r="M21" s="55"/>
      <c r="N21" s="45"/>
      <c r="O21" s="45"/>
      <c r="P21" s="45"/>
      <c r="Q21" s="45"/>
      <c r="R21" s="46"/>
      <c r="S21" s="54"/>
      <c r="T21" s="31"/>
      <c r="U21" s="64">
        <f t="shared" si="2"/>
        <v>0</v>
      </c>
      <c r="V21" s="64"/>
      <c r="W21" s="61"/>
      <c r="X21" s="61"/>
    </row>
    <row r="22" spans="1:25" ht="24" customHeight="1">
      <c r="A22" s="4">
        <v>13</v>
      </c>
      <c r="B22" s="63"/>
      <c r="C22" s="63"/>
      <c r="D22" s="43"/>
      <c r="E22" s="44"/>
      <c r="F22" s="43"/>
      <c r="G22" s="44"/>
      <c r="H22" s="8"/>
      <c r="I22" s="10"/>
      <c r="J22" s="7"/>
      <c r="K22" s="41"/>
      <c r="L22" s="42"/>
      <c r="M22" s="55"/>
      <c r="N22" s="45"/>
      <c r="O22" s="45"/>
      <c r="P22" s="45"/>
      <c r="Q22" s="45"/>
      <c r="R22" s="46"/>
      <c r="S22" s="54"/>
      <c r="T22" s="31"/>
      <c r="U22" s="64">
        <f t="shared" si="2"/>
        <v>0</v>
      </c>
      <c r="V22" s="64"/>
      <c r="W22" s="61"/>
      <c r="X22" s="61"/>
    </row>
    <row r="23" spans="1:25" ht="24" customHeight="1">
      <c r="A23" s="4">
        <v>14</v>
      </c>
      <c r="B23" s="63"/>
      <c r="C23" s="63"/>
      <c r="D23" s="43"/>
      <c r="E23" s="44"/>
      <c r="F23" s="43"/>
      <c r="G23" s="44"/>
      <c r="H23" s="8"/>
      <c r="I23" s="10"/>
      <c r="J23" s="7"/>
      <c r="K23" s="41"/>
      <c r="L23" s="42"/>
      <c r="M23" s="55"/>
      <c r="N23" s="45"/>
      <c r="O23" s="45"/>
      <c r="P23" s="45"/>
      <c r="Q23" s="45"/>
      <c r="R23" s="46"/>
      <c r="S23" s="54"/>
      <c r="T23" s="31"/>
      <c r="U23" s="64">
        <f t="shared" si="2"/>
        <v>0</v>
      </c>
      <c r="V23" s="64"/>
      <c r="W23" s="61"/>
      <c r="X23" s="61"/>
    </row>
    <row r="24" spans="1:25" ht="24" customHeight="1">
      <c r="A24" s="4">
        <v>15</v>
      </c>
      <c r="B24" s="63"/>
      <c r="C24" s="63"/>
      <c r="D24" s="43"/>
      <c r="E24" s="44"/>
      <c r="F24" s="43"/>
      <c r="G24" s="44"/>
      <c r="H24" s="8"/>
      <c r="I24" s="10"/>
      <c r="J24" s="7"/>
      <c r="K24" s="41"/>
      <c r="L24" s="42"/>
      <c r="M24" s="55"/>
      <c r="N24" s="45"/>
      <c r="O24" s="45"/>
      <c r="P24" s="45"/>
      <c r="Q24" s="45"/>
      <c r="R24" s="46"/>
      <c r="S24" s="54"/>
      <c r="T24" s="31"/>
      <c r="U24" s="64">
        <f t="shared" si="2"/>
        <v>0</v>
      </c>
      <c r="V24" s="64"/>
      <c r="W24" s="61"/>
      <c r="X24" s="61"/>
    </row>
    <row r="25" spans="1:25" ht="24" customHeight="1">
      <c r="A25" s="4">
        <v>16</v>
      </c>
      <c r="B25" s="63"/>
      <c r="C25" s="63"/>
      <c r="D25" s="43"/>
      <c r="E25" s="44"/>
      <c r="F25" s="43"/>
      <c r="G25" s="44"/>
      <c r="H25" s="8"/>
      <c r="I25" s="10"/>
      <c r="J25" s="7"/>
      <c r="K25" s="41"/>
      <c r="L25" s="42"/>
      <c r="M25" s="55"/>
      <c r="N25" s="45"/>
      <c r="O25" s="45"/>
      <c r="P25" s="45"/>
      <c r="Q25" s="45"/>
      <c r="R25" s="46"/>
      <c r="S25" s="54"/>
      <c r="T25" s="31"/>
      <c r="U25" s="64">
        <f t="shared" si="2"/>
        <v>0</v>
      </c>
      <c r="V25" s="64"/>
      <c r="W25" s="61"/>
      <c r="X25" s="61"/>
    </row>
    <row r="26" spans="1:25" ht="24" customHeight="1">
      <c r="A26" s="4">
        <v>17</v>
      </c>
      <c r="B26" s="63"/>
      <c r="C26" s="63"/>
      <c r="D26" s="43"/>
      <c r="E26" s="44"/>
      <c r="F26" s="43"/>
      <c r="G26" s="44"/>
      <c r="H26" s="8"/>
      <c r="I26" s="10"/>
      <c r="J26" s="7"/>
      <c r="K26" s="41"/>
      <c r="L26" s="42"/>
      <c r="M26" s="55"/>
      <c r="N26" s="45"/>
      <c r="O26" s="45"/>
      <c r="P26" s="45"/>
      <c r="Q26" s="45"/>
      <c r="R26" s="46"/>
      <c r="S26" s="54"/>
      <c r="T26" s="31"/>
      <c r="U26" s="64">
        <f t="shared" si="2"/>
        <v>0</v>
      </c>
      <c r="V26" s="64"/>
      <c r="W26" s="61"/>
      <c r="X26" s="61"/>
    </row>
    <row r="27" spans="1:25" ht="24" customHeight="1">
      <c r="A27" s="4">
        <v>18</v>
      </c>
      <c r="B27" s="63"/>
      <c r="C27" s="63"/>
      <c r="D27" s="43"/>
      <c r="E27" s="44"/>
      <c r="F27" s="43"/>
      <c r="G27" s="44"/>
      <c r="H27" s="8"/>
      <c r="I27" s="10"/>
      <c r="J27" s="7"/>
      <c r="K27" s="41"/>
      <c r="L27" s="42"/>
      <c r="M27" s="55"/>
      <c r="N27" s="45"/>
      <c r="O27" s="45"/>
      <c r="P27" s="45"/>
      <c r="Q27" s="45"/>
      <c r="R27" s="46"/>
      <c r="S27" s="54"/>
      <c r="T27" s="31"/>
      <c r="U27" s="64">
        <f t="shared" si="2"/>
        <v>0</v>
      </c>
      <c r="V27" s="64"/>
      <c r="W27" s="61"/>
      <c r="X27" s="61"/>
    </row>
    <row r="28" spans="1:25" ht="24" customHeight="1">
      <c r="A28" s="4">
        <v>19</v>
      </c>
      <c r="B28" s="63"/>
      <c r="C28" s="63"/>
      <c r="D28" s="43"/>
      <c r="E28" s="44"/>
      <c r="F28" s="43"/>
      <c r="G28" s="44"/>
      <c r="H28" s="8"/>
      <c r="I28" s="10"/>
      <c r="J28" s="7"/>
      <c r="K28" s="41"/>
      <c r="L28" s="42"/>
      <c r="M28" s="55"/>
      <c r="N28" s="45"/>
      <c r="O28" s="45"/>
      <c r="P28" s="45"/>
      <c r="Q28" s="45"/>
      <c r="R28" s="46"/>
      <c r="S28" s="54"/>
      <c r="T28" s="31"/>
      <c r="U28" s="64">
        <f t="shared" si="2"/>
        <v>0</v>
      </c>
      <c r="V28" s="64"/>
      <c r="W28" s="61"/>
      <c r="X28" s="61"/>
    </row>
    <row r="29" spans="1:25" ht="24.95" customHeight="1">
      <c r="A29" s="4">
        <v>20</v>
      </c>
      <c r="B29" s="63"/>
      <c r="C29" s="63"/>
      <c r="D29" s="43"/>
      <c r="E29" s="44"/>
      <c r="F29" s="43"/>
      <c r="G29" s="44"/>
      <c r="H29" s="8"/>
      <c r="I29" s="10"/>
      <c r="J29" s="7"/>
      <c r="K29" s="41"/>
      <c r="L29" s="42"/>
      <c r="M29" s="55"/>
      <c r="N29" s="45"/>
      <c r="O29" s="45"/>
      <c r="P29" s="45"/>
      <c r="Q29" s="45"/>
      <c r="R29" s="46"/>
      <c r="S29" s="54"/>
      <c r="T29" s="31"/>
      <c r="U29" s="64">
        <f t="shared" si="2"/>
        <v>0</v>
      </c>
      <c r="V29" s="64"/>
      <c r="W29" s="61"/>
      <c r="X29" s="61"/>
    </row>
    <row r="30" spans="1:25" ht="21.95" customHeight="1" thickBot="1">
      <c r="A30" s="5">
        <v>21</v>
      </c>
      <c r="B30" s="47" t="s">
        <v>11</v>
      </c>
      <c r="C30" s="48"/>
      <c r="D30" s="48"/>
      <c r="E30" s="48"/>
      <c r="F30" s="48"/>
      <c r="G30" s="48"/>
      <c r="H30" s="48"/>
      <c r="I30" s="12"/>
      <c r="J30" s="13"/>
      <c r="K30" s="49"/>
      <c r="L30" s="50"/>
      <c r="M30" s="57"/>
      <c r="N30" s="56"/>
      <c r="O30" s="49"/>
      <c r="P30" s="56"/>
      <c r="Q30" s="71"/>
      <c r="R30" s="72"/>
      <c r="S30" s="52">
        <f>SUM(S11:T29)</f>
        <v>58</v>
      </c>
      <c r="T30" s="53"/>
      <c r="U30" s="51">
        <f>SUM(U11:V29)</f>
        <v>93.8</v>
      </c>
      <c r="V30" s="51"/>
      <c r="W30" s="67"/>
      <c r="X30" s="68"/>
      <c r="Y30" s="2"/>
    </row>
    <row r="31" spans="1:25" ht="21.95" customHeight="1">
      <c r="A31" s="35" t="s">
        <v>4</v>
      </c>
      <c r="B31" s="36"/>
      <c r="C31" s="36"/>
      <c r="D31" s="36"/>
      <c r="E31" s="36"/>
      <c r="F31" s="37"/>
      <c r="G31" s="73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74"/>
    </row>
    <row r="32" spans="1:25" ht="21.95" customHeight="1">
      <c r="A32" s="38" t="s">
        <v>5</v>
      </c>
      <c r="B32" s="39"/>
      <c r="C32" s="39"/>
      <c r="D32" s="39"/>
      <c r="E32" s="39"/>
      <c r="F32" s="40"/>
      <c r="G32" s="4" t="s">
        <v>0</v>
      </c>
      <c r="H32" s="6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70"/>
    </row>
    <row r="33" spans="1:24" ht="21.95" customHeight="1">
      <c r="A33" s="38"/>
      <c r="B33" s="39"/>
      <c r="C33" s="39"/>
      <c r="D33" s="39"/>
      <c r="E33" s="39"/>
      <c r="F33" s="40"/>
      <c r="G33" s="4" t="s">
        <v>1</v>
      </c>
      <c r="H33" s="6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70"/>
    </row>
    <row r="34" spans="1:24" ht="21.95" customHeight="1">
      <c r="A34" s="38"/>
      <c r="B34" s="39"/>
      <c r="C34" s="39"/>
      <c r="D34" s="39"/>
      <c r="E34" s="39"/>
      <c r="F34" s="40"/>
      <c r="G34" s="4" t="s">
        <v>2</v>
      </c>
      <c r="H34" s="6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70"/>
    </row>
    <row r="35" spans="1:24" ht="21.95" customHeight="1">
      <c r="A35" s="38"/>
      <c r="B35" s="39"/>
      <c r="C35" s="39"/>
      <c r="D35" s="39"/>
      <c r="E35" s="39"/>
      <c r="F35" s="40"/>
      <c r="G35" s="4" t="s">
        <v>3</v>
      </c>
      <c r="H35" s="6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70"/>
    </row>
    <row r="36" spans="1:24" ht="21.95" customHeight="1">
      <c r="A36" s="38"/>
      <c r="B36" s="39"/>
      <c r="C36" s="39"/>
      <c r="D36" s="39"/>
      <c r="E36" s="39"/>
      <c r="F36" s="40"/>
      <c r="G36" s="4" t="s">
        <v>16</v>
      </c>
      <c r="H36" s="6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70"/>
    </row>
    <row r="37" spans="1:24" ht="21.95" customHeight="1" thickBot="1">
      <c r="A37" s="112" t="s">
        <v>6</v>
      </c>
      <c r="B37" s="113"/>
      <c r="C37" s="113"/>
      <c r="D37" s="113"/>
      <c r="E37" s="113"/>
      <c r="F37" s="114"/>
      <c r="G37" s="2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6"/>
    </row>
  </sheetData>
  <mergeCells count="256">
    <mergeCell ref="W10:X10"/>
    <mergeCell ref="A37:F37"/>
    <mergeCell ref="B10:C10"/>
    <mergeCell ref="D10:E10"/>
    <mergeCell ref="F10:G10"/>
    <mergeCell ref="K10:L10"/>
    <mergeCell ref="M10:N10"/>
    <mergeCell ref="O10:P10"/>
    <mergeCell ref="Q10:R10"/>
    <mergeCell ref="S10:T10"/>
    <mergeCell ref="U10:V10"/>
    <mergeCell ref="Q2:X2"/>
    <mergeCell ref="Q3:X3"/>
    <mergeCell ref="Q4:X4"/>
    <mergeCell ref="Q5:X5"/>
    <mergeCell ref="Q7:X7"/>
    <mergeCell ref="Q22:R22"/>
    <mergeCell ref="Q23:R23"/>
    <mergeCell ref="Q11:R11"/>
    <mergeCell ref="O9:P9"/>
    <mergeCell ref="S9:T9"/>
    <mergeCell ref="L2:P2"/>
    <mergeCell ref="L3:P3"/>
    <mergeCell ref="L4:P4"/>
    <mergeCell ref="L5:P5"/>
    <mergeCell ref="F6:X6"/>
    <mergeCell ref="L7:P7"/>
    <mergeCell ref="M13:N13"/>
    <mergeCell ref="M14:N14"/>
    <mergeCell ref="M15:N15"/>
    <mergeCell ref="M11:N11"/>
    <mergeCell ref="O16:P16"/>
    <mergeCell ref="O17:P17"/>
    <mergeCell ref="O18:P18"/>
    <mergeCell ref="O19:P19"/>
    <mergeCell ref="O20:P20"/>
    <mergeCell ref="B24:C24"/>
    <mergeCell ref="B25:C25"/>
    <mergeCell ref="B26:C26"/>
    <mergeCell ref="B27:C27"/>
    <mergeCell ref="B29:C29"/>
    <mergeCell ref="A8:X8"/>
    <mergeCell ref="S14:T14"/>
    <mergeCell ref="W21:X21"/>
    <mergeCell ref="W16:X16"/>
    <mergeCell ref="U11:V11"/>
    <mergeCell ref="U13:V13"/>
    <mergeCell ref="U15:V15"/>
    <mergeCell ref="U16:V16"/>
    <mergeCell ref="S15:T15"/>
    <mergeCell ref="W15:X15"/>
    <mergeCell ref="U14:V14"/>
    <mergeCell ref="U21:V21"/>
    <mergeCell ref="U20:V20"/>
    <mergeCell ref="Q17:R17"/>
    <mergeCell ref="Q19:R19"/>
    <mergeCell ref="Q20:R20"/>
    <mergeCell ref="Q21:R21"/>
    <mergeCell ref="G31:X31"/>
    <mergeCell ref="M22:N22"/>
    <mergeCell ref="M23:N23"/>
    <mergeCell ref="M21:N21"/>
    <mergeCell ref="B9:C9"/>
    <mergeCell ref="B11:C11"/>
    <mergeCell ref="B12:C12"/>
    <mergeCell ref="B22:C22"/>
    <mergeCell ref="B23:C23"/>
    <mergeCell ref="B16:C16"/>
    <mergeCell ref="B17:C17"/>
    <mergeCell ref="B18:C18"/>
    <mergeCell ref="B19:C19"/>
    <mergeCell ref="B20:C20"/>
    <mergeCell ref="B21:C21"/>
    <mergeCell ref="B13:C13"/>
    <mergeCell ref="B14:C14"/>
    <mergeCell ref="B15:C15"/>
    <mergeCell ref="O11:P11"/>
    <mergeCell ref="M12:N12"/>
    <mergeCell ref="O12:P12"/>
    <mergeCell ref="O13:P13"/>
    <mergeCell ref="O14:P14"/>
    <mergeCell ref="O15:P15"/>
    <mergeCell ref="Q30:R30"/>
    <mergeCell ref="B28:C28"/>
    <mergeCell ref="W25:X25"/>
    <mergeCell ref="U25:V25"/>
    <mergeCell ref="S21:T21"/>
    <mergeCell ref="W22:X22"/>
    <mergeCell ref="W23:X23"/>
    <mergeCell ref="W24:X24"/>
    <mergeCell ref="O21:P21"/>
    <mergeCell ref="O22:P22"/>
    <mergeCell ref="O23:P23"/>
    <mergeCell ref="U17:V17"/>
    <mergeCell ref="M25:N25"/>
    <mergeCell ref="M26:N26"/>
    <mergeCell ref="M27:N27"/>
    <mergeCell ref="M28:N28"/>
    <mergeCell ref="F28:G28"/>
    <mergeCell ref="K28:L28"/>
    <mergeCell ref="O28:P28"/>
    <mergeCell ref="Q28:R28"/>
    <mergeCell ref="S28:T28"/>
    <mergeCell ref="U28:V28"/>
    <mergeCell ref="W12:X12"/>
    <mergeCell ref="H37:X37"/>
    <mergeCell ref="U18:V18"/>
    <mergeCell ref="W30:X30"/>
    <mergeCell ref="U19:V19"/>
    <mergeCell ref="U22:V22"/>
    <mergeCell ref="Q27:R27"/>
    <mergeCell ref="H35:X35"/>
    <mergeCell ref="H36:X36"/>
    <mergeCell ref="M16:N16"/>
    <mergeCell ref="M17:N17"/>
    <mergeCell ref="M18:N18"/>
    <mergeCell ref="M19:N19"/>
    <mergeCell ref="M20:N20"/>
    <mergeCell ref="S16:T16"/>
    <mergeCell ref="S20:T20"/>
    <mergeCell ref="H32:X32"/>
    <mergeCell ref="H33:X33"/>
    <mergeCell ref="H34:X34"/>
    <mergeCell ref="U29:V29"/>
    <mergeCell ref="S29:T29"/>
    <mergeCell ref="W29:X29"/>
    <mergeCell ref="M9:N9"/>
    <mergeCell ref="W28:X28"/>
    <mergeCell ref="O24:P24"/>
    <mergeCell ref="O25:P25"/>
    <mergeCell ref="O26:P26"/>
    <mergeCell ref="O27:P27"/>
    <mergeCell ref="W26:X26"/>
    <mergeCell ref="S22:T22"/>
    <mergeCell ref="S23:T23"/>
    <mergeCell ref="S24:T24"/>
    <mergeCell ref="U24:V24"/>
    <mergeCell ref="S19:T19"/>
    <mergeCell ref="U23:V23"/>
    <mergeCell ref="S27:T27"/>
    <mergeCell ref="U27:V27"/>
    <mergeCell ref="W27:X27"/>
    <mergeCell ref="U26:V26"/>
    <mergeCell ref="W13:X13"/>
    <mergeCell ref="Q9:R9"/>
    <mergeCell ref="Q13:R13"/>
    <mergeCell ref="Q12:R12"/>
    <mergeCell ref="S12:T12"/>
    <mergeCell ref="U12:V12"/>
    <mergeCell ref="M24:N24"/>
    <mergeCell ref="A1:X1"/>
    <mergeCell ref="W18:X18"/>
    <mergeCell ref="S18:T18"/>
    <mergeCell ref="W14:X14"/>
    <mergeCell ref="W19:X19"/>
    <mergeCell ref="W20:X20"/>
    <mergeCell ref="U9:V9"/>
    <mergeCell ref="Q18:R18"/>
    <mergeCell ref="W9:X9"/>
    <mergeCell ref="W11:X11"/>
    <mergeCell ref="S11:T11"/>
    <mergeCell ref="Q14:R14"/>
    <mergeCell ref="S13:T13"/>
    <mergeCell ref="Q15:R15"/>
    <mergeCell ref="Q16:R16"/>
    <mergeCell ref="W17:X17"/>
    <mergeCell ref="S17:T17"/>
    <mergeCell ref="D9:E9"/>
    <mergeCell ref="D11:E11"/>
    <mergeCell ref="D12:E12"/>
    <mergeCell ref="D13:E13"/>
    <mergeCell ref="D14:E14"/>
    <mergeCell ref="D15:E15"/>
    <mergeCell ref="D16:E16"/>
    <mergeCell ref="Q24:R24"/>
    <mergeCell ref="Q25:R25"/>
    <mergeCell ref="Q26:R26"/>
    <mergeCell ref="S25:T25"/>
    <mergeCell ref="S26:T26"/>
    <mergeCell ref="M29:N29"/>
    <mergeCell ref="O30:P30"/>
    <mergeCell ref="M30:N30"/>
    <mergeCell ref="O29:P29"/>
    <mergeCell ref="B30:H30"/>
    <mergeCell ref="D29:E29"/>
    <mergeCell ref="F29:G29"/>
    <mergeCell ref="K29:L29"/>
    <mergeCell ref="K30:L30"/>
    <mergeCell ref="U30:V30"/>
    <mergeCell ref="S30:T30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Q29:R29"/>
    <mergeCell ref="F9:G9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31:F31"/>
    <mergeCell ref="A32:F32"/>
    <mergeCell ref="A33:F33"/>
    <mergeCell ref="A34:F34"/>
    <mergeCell ref="A35:F35"/>
    <mergeCell ref="A36:F36"/>
    <mergeCell ref="K9:L9"/>
    <mergeCell ref="K13:L13"/>
    <mergeCell ref="K12:L12"/>
    <mergeCell ref="K14:L14"/>
    <mergeCell ref="K15:L15"/>
    <mergeCell ref="K11:L11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A2:E2"/>
    <mergeCell ref="A3:E3"/>
    <mergeCell ref="A4:E4"/>
    <mergeCell ref="A5:E5"/>
    <mergeCell ref="A6:E6"/>
    <mergeCell ref="A7:E7"/>
    <mergeCell ref="F2:K2"/>
    <mergeCell ref="F3:K3"/>
    <mergeCell ref="F4:K4"/>
    <mergeCell ref="F5:K5"/>
    <mergeCell ref="F7:K7"/>
  </mergeCells>
  <phoneticPr fontId="1" type="noConversion"/>
  <pageMargins left="0.51181102362204722" right="0.35433070866141736" top="0.98425196850393704" bottom="0.62992125984251968" header="0.31496062992125984" footer="0.35433070866141736"/>
  <pageSetup paperSize="9" scale="8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B14"/>
  <sheetViews>
    <sheetView view="pageBreakPreview" zoomScaleNormal="100" zoomScaleSheetLayoutView="100" zoomScalePageLayoutView="70" workbookViewId="0">
      <pane ySplit="1" topLeftCell="A2" activePane="bottomLeft" state="frozen"/>
      <selection activeCell="E4" sqref="E4"/>
      <selection pane="bottomLeft" activeCell="E4" sqref="E4"/>
    </sheetView>
  </sheetViews>
  <sheetFormatPr defaultRowHeight="16.5"/>
  <cols>
    <col min="1" max="1" width="100.625" style="1" customWidth="1"/>
    <col min="2" max="2" width="100.625" style="23" customWidth="1"/>
  </cols>
  <sheetData>
    <row r="1" spans="1:2" s="1" customFormat="1" ht="30" customHeight="1">
      <c r="A1" s="81" t="s">
        <v>22</v>
      </c>
      <c r="B1" s="82"/>
    </row>
    <row r="2" spans="1:2" s="1" customFormat="1" ht="30" customHeight="1" thickBot="1">
      <c r="A2" s="83" t="s">
        <v>29</v>
      </c>
      <c r="B2" s="84"/>
    </row>
    <row r="3" spans="1:2" ht="30" customHeight="1" thickBot="1">
      <c r="A3" s="14" t="s">
        <v>39</v>
      </c>
      <c r="B3" s="14" t="s">
        <v>40</v>
      </c>
    </row>
    <row r="4" spans="1:2" ht="404.1" customHeight="1" thickBot="1">
      <c r="A4" s="15"/>
      <c r="B4" s="15"/>
    </row>
    <row r="5" spans="1:2" ht="30" customHeight="1" thickBot="1">
      <c r="A5" s="14" t="s">
        <v>41</v>
      </c>
      <c r="B5" s="14" t="s">
        <v>42</v>
      </c>
    </row>
    <row r="6" spans="1:2" ht="404.1" customHeight="1" thickBot="1">
      <c r="A6" s="14"/>
      <c r="B6" s="14"/>
    </row>
    <row r="7" spans="1:2" ht="30" customHeight="1" thickBot="1">
      <c r="A7" s="14" t="s">
        <v>43</v>
      </c>
      <c r="B7" s="14" t="s">
        <v>44</v>
      </c>
    </row>
    <row r="8" spans="1:2" s="1" customFormat="1" ht="404.1" customHeight="1" thickBot="1">
      <c r="A8" s="16"/>
      <c r="B8" s="17"/>
    </row>
    <row r="9" spans="1:2" s="1" customFormat="1" ht="30" customHeight="1" thickBot="1">
      <c r="A9" s="14" t="s">
        <v>45</v>
      </c>
      <c r="B9" s="14" t="s">
        <v>46</v>
      </c>
    </row>
    <row r="10" spans="1:2" s="1" customFormat="1" ht="404.1" customHeight="1" thickBot="1">
      <c r="A10" s="18"/>
      <c r="B10" s="19"/>
    </row>
    <row r="11" spans="1:2" s="1" customFormat="1" ht="30" customHeight="1" thickBot="1">
      <c r="A11" s="14" t="s">
        <v>47</v>
      </c>
      <c r="B11" s="14" t="s">
        <v>48</v>
      </c>
    </row>
    <row r="12" spans="1:2" s="1" customFormat="1" ht="404.1" customHeight="1" thickBot="1">
      <c r="A12" s="20"/>
      <c r="B12" s="21"/>
    </row>
    <row r="13" spans="1:2" s="1" customFormat="1" ht="30" customHeight="1" thickBot="1">
      <c r="A13" s="14" t="s">
        <v>49</v>
      </c>
      <c r="B13" s="14" t="s">
        <v>50</v>
      </c>
    </row>
    <row r="14" spans="1:2" s="1" customFormat="1" ht="404.1" customHeight="1" thickBot="1">
      <c r="A14" s="22"/>
      <c r="B14" s="22"/>
    </row>
  </sheetData>
  <mergeCells count="2">
    <mergeCell ref="A1:B1"/>
    <mergeCell ref="A2:B2"/>
  </mergeCells>
  <phoneticPr fontId="1" type="noConversion"/>
  <pageMargins left="0.7" right="0.7" top="0.75" bottom="0.75" header="0.3" footer="0.3"/>
  <pageSetup paperSize="9" scale="75" orientation="portrait" r:id="rId1"/>
  <rowBreaks count="1" manualBreakCount="1">
    <brk id="9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P10"/>
  <sheetViews>
    <sheetView view="pageBreakPreview" zoomScaleNormal="100" zoomScaleSheetLayoutView="100" workbookViewId="0">
      <pane xSplit="2" ySplit="2" topLeftCell="C8" activePane="bottomRight" state="frozen"/>
      <selection activeCell="E4" sqref="E4"/>
      <selection pane="topRight" activeCell="E4" sqref="E4"/>
      <selection pane="bottomLeft" activeCell="E4" sqref="E4"/>
      <selection pane="bottomRight" activeCell="E4" sqref="E4"/>
    </sheetView>
  </sheetViews>
  <sheetFormatPr defaultRowHeight="16.5"/>
  <cols>
    <col min="1" max="2" width="100.625" style="1" customWidth="1"/>
  </cols>
  <sheetData>
    <row r="1" spans="1:16" s="1" customFormat="1" ht="30" customHeight="1">
      <c r="A1" s="81" t="s">
        <v>22</v>
      </c>
      <c r="B1" s="82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ht="30" customHeight="1" thickBot="1">
      <c r="A2" s="85" t="s">
        <v>28</v>
      </c>
      <c r="B2" s="86"/>
    </row>
    <row r="3" spans="1:16" ht="30" customHeight="1" thickBot="1">
      <c r="A3" s="14" t="s">
        <v>51</v>
      </c>
      <c r="B3" s="14" t="s">
        <v>52</v>
      </c>
    </row>
    <row r="4" spans="1:16" ht="404.1" customHeight="1" thickBot="1">
      <c r="A4" s="20"/>
      <c r="B4" s="22"/>
    </row>
    <row r="5" spans="1:16" ht="24.95" customHeight="1" thickBot="1">
      <c r="A5" s="14" t="s">
        <v>53</v>
      </c>
      <c r="B5" s="14" t="s">
        <v>54</v>
      </c>
    </row>
    <row r="6" spans="1:16" ht="404.1" customHeight="1" thickBot="1">
      <c r="A6" s="22"/>
      <c r="B6" s="22"/>
    </row>
    <row r="7" spans="1:16" ht="24.95" customHeight="1" thickBot="1">
      <c r="A7" s="14" t="s">
        <v>55</v>
      </c>
      <c r="B7" s="14" t="s">
        <v>56</v>
      </c>
    </row>
    <row r="8" spans="1:16" ht="404.1" customHeight="1" thickBot="1">
      <c r="A8" s="22"/>
      <c r="B8" s="22"/>
    </row>
    <row r="9" spans="1:16" ht="24.95" customHeight="1" thickBot="1">
      <c r="A9" s="14" t="s">
        <v>57</v>
      </c>
      <c r="B9" s="14" t="s">
        <v>58</v>
      </c>
    </row>
    <row r="10" spans="1:16" ht="404.1" customHeight="1" thickBot="1">
      <c r="A10" s="24"/>
      <c r="B10" s="24"/>
    </row>
  </sheetData>
  <mergeCells count="2">
    <mergeCell ref="A1:B1"/>
    <mergeCell ref="A2:B2"/>
  </mergeCells>
  <phoneticPr fontId="1" type="noConversion"/>
  <pageMargins left="0.7" right="0.7" top="0.75" bottom="0.75" header="0.3" footer="0.3"/>
  <pageSetup paperSize="9" scale="7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P6"/>
  <sheetViews>
    <sheetView view="pageBreakPreview" zoomScaleNormal="100" zoomScaleSheetLayoutView="100" workbookViewId="0">
      <pane xSplit="2" ySplit="2" topLeftCell="C3" activePane="bottomRight" state="frozen"/>
      <selection activeCell="E4" sqref="E4"/>
      <selection pane="topRight" activeCell="E4" sqref="E4"/>
      <selection pane="bottomLeft" activeCell="E4" sqref="E4"/>
      <selection pane="bottomRight" activeCell="E4" sqref="E4"/>
    </sheetView>
  </sheetViews>
  <sheetFormatPr defaultRowHeight="16.5"/>
  <cols>
    <col min="1" max="2" width="100.625" style="1" customWidth="1"/>
  </cols>
  <sheetData>
    <row r="1" spans="1:16" s="1" customFormat="1" ht="24" customHeight="1">
      <c r="A1" s="81" t="s">
        <v>22</v>
      </c>
      <c r="B1" s="82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ht="30" customHeight="1" thickBot="1">
      <c r="A2" s="87" t="s">
        <v>34</v>
      </c>
      <c r="B2" s="88"/>
    </row>
    <row r="3" spans="1:16" ht="30" customHeight="1" thickBot="1">
      <c r="A3" s="14" t="s">
        <v>59</v>
      </c>
      <c r="B3" s="14" t="s">
        <v>60</v>
      </c>
    </row>
    <row r="4" spans="1:16" ht="404.1" customHeight="1" thickBot="1">
      <c r="A4" s="20"/>
      <c r="B4" s="22"/>
    </row>
    <row r="5" spans="1:16" ht="30" customHeight="1" thickBot="1">
      <c r="A5" s="14" t="s">
        <v>61</v>
      </c>
      <c r="B5" s="14" t="s">
        <v>62</v>
      </c>
    </row>
    <row r="6" spans="1:16" ht="404.1" customHeight="1" thickBot="1">
      <c r="A6" s="22"/>
      <c r="B6" s="22"/>
    </row>
  </sheetData>
  <mergeCells count="2">
    <mergeCell ref="A1:B1"/>
    <mergeCell ref="A2:B2"/>
  </mergeCells>
  <phoneticPr fontId="1" type="noConversion"/>
  <pageMargins left="0.7" right="0.7" top="0.75" bottom="0.75" header="0.3" footer="0.3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7</vt:i4>
      </vt:variant>
    </vt:vector>
  </HeadingPairs>
  <TitlesOfParts>
    <vt:vector size="11" baseType="lpstr">
      <vt:lpstr>표준발주서</vt:lpstr>
      <vt:lpstr>OPEN 타입</vt:lpstr>
      <vt:lpstr>SEALANT 타입</vt:lpstr>
      <vt:lpstr>COPING (두겁) 타입</vt:lpstr>
      <vt:lpstr>'COPING (두겁) 타입'!Print_Area</vt:lpstr>
      <vt:lpstr>'OPEN 타입'!Print_Area</vt:lpstr>
      <vt:lpstr>'SEALANT 타입'!Print_Area</vt:lpstr>
      <vt:lpstr>표준발주서!Print_Area</vt:lpstr>
      <vt:lpstr>'COPING (두겁) 타입'!Print_Titles</vt:lpstr>
      <vt:lpstr>'OPEN 타입'!Print_Titles</vt:lpstr>
      <vt:lpstr>'SEALANT 타입'!Print_Titles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WINPLAN2</dc:creator>
  <cp:lastModifiedBy>USER</cp:lastModifiedBy>
  <cp:lastPrinted>2025-01-17T06:43:47Z</cp:lastPrinted>
  <dcterms:created xsi:type="dcterms:W3CDTF">2012-02-20T00:38:42Z</dcterms:created>
  <dcterms:modified xsi:type="dcterms:W3CDTF">2025-10-20T08:49:15Z</dcterms:modified>
</cp:coreProperties>
</file>